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<sst xmlns="http://schemas.openxmlformats.org/spreadsheetml/2006/main" count="575" uniqueCount="233">
  <si>
    <t>收支预算总表</t>
  </si>
  <si>
    <t>填报单位:[924]上甘山林场 , [924001]国营上高县上甘山林场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</si>
  <si>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</si>
  <si>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</si>
  <si>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</si>
  <si>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</si>
  <si>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</si>
  <si>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</si>
  <si>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</si>
  <si>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</si>
  <si>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</si>
  <si>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</si>
  <si>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</si>
  <si>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</si>
  <si>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</si>
  <si>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</si>
  <si>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</si>
  <si>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</si>
  <si>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</si>
  <si>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</si>
  <si>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</si>
  <si>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</si>
  <si>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</si>
  <si>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</si>
  <si>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</si>
  <si>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</si>
  <si>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[924]上甘山林场 , [924001]国营上高县上甘山林场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</si>
  <si>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</si>
  <si>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</si>
  <si>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</si>
  <si>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</si>
  <si>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</si>
  <si>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</si>
  <si>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</si>
  <si>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</si>
  <si>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</si>
  <si>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</si>
  <si>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</si>
  <si>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</si>
  <si>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</si>
  <si>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</si>
  <si>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</si>
  <si>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</si>
  <si>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</si>
  <si>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</si>
  <si>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</si>
  <si>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</si>
  <si>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</si>
  <si>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</si>
  <si>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</si>
  <si>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</si>
  <si>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</si>
  <si>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</si>
  <si>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13</t>
  </si>
  <si>
    <t>　商贸事务</t>
  </si>
  <si>
    <t>　　2011308</t>
  </si>
  <si>
    <t>　　招商引资</t>
  </si>
  <si>
    <t>203</t>
  </si>
  <si>
    <t>国防支出</t>
  </si>
  <si>
    <t>　99</t>
  </si>
  <si>
    <t>　其他国防支出</t>
  </si>
  <si>
    <t>　　2039999</t>
  </si>
  <si>
    <t>　　其他国防支出</t>
  </si>
  <si>
    <t>204</t>
  </si>
  <si>
    <t>公共安全支出</t>
  </si>
  <si>
    <t>　02</t>
  </si>
  <si>
    <t>　公安</t>
  </si>
  <si>
    <t>　　2040299</t>
  </si>
  <si>
    <t>　　其他公安支出</t>
  </si>
  <si>
    <t>206</t>
  </si>
  <si>
    <t>科学技术支出</t>
  </si>
  <si>
    <t>　其他科学技术支出</t>
  </si>
  <si>
    <t>　　2069999</t>
  </si>
  <si>
    <t>　　其他科学技术支出</t>
  </si>
  <si>
    <t>207</t>
  </si>
  <si>
    <t>文化旅游体育与传媒支出</t>
  </si>
  <si>
    <t>　其他文化旅游体育与传媒支出</t>
  </si>
  <si>
    <t>　　2079999</t>
  </si>
  <si>
    <t>　　其他文化旅游体育与传媒支出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</si>
  <si>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</si>
  <si>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</si>
  <si>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</si>
  <si>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</si>
  <si>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</si>
  <si>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</si>
  <si>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</si>
  <si>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</si>
  <si>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08</t>
  </si>
  <si>
    <t>　抚恤</t>
  </si>
  <si>
    <t>　　2080801</t>
  </si>
  <si>
    <t>　　死亡抚恤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</si>
  <si>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</si>
  <si>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</si>
  <si>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</si>
  <si>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</si>
  <si>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</si>
  <si>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</si>
  <si>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</si>
  <si>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</si>
  <si>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</si>
  <si>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</si>
  <si>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</si>
  <si>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　　2101199</t>
  </si>
  <si>
    <t>　　其他行政事业单位医疗支出</t>
  </si>
  <si>
    <t>　其他卫生健康支出</t>
  </si>
  <si>
    <t>　　2109999</t>
  </si>
  <si>
    <t>　　其他卫生健康支出</t>
  </si>
  <si>
    <t>211</t>
  </si>
  <si>
    <t>节能环保支出</t>
  </si>
  <si>
    <t>　森林保护修复</t>
  </si>
  <si>
    <t>　　2110599</t>
  </si>
  <si>
    <t>　　其他森林保护修复支出</t>
  </si>
  <si>
    <t>212</t>
  </si>
  <si>
    <t>城乡社区支出</t>
  </si>
  <si>
    <t>　01</t>
  </si>
  <si>
    <t>　城乡社区管理事务</t>
  </si>
  <si>
    <t>　　2120199</t>
  </si>
  <si>
    <t>　　其他城乡社区管理事务支出</t>
  </si>
  <si>
    <t>　其他城乡社区支出</t>
  </si>
  <si>
    <t>　　2129999</t>
  </si>
  <si>
    <t>　　其他城乡社区支出</t>
  </si>
  <si>
    <t>213</t>
  </si>
  <si>
    <t>农林水支出</t>
  </si>
  <si>
    <t>　农业农村</t>
  </si>
  <si>
    <t>　　2130199</t>
  </si>
  <si>
    <t>　　其他农业农村支出</t>
  </si>
  <si>
    <t>　林业和草原</t>
  </si>
  <si>
    <t>　　2130205</t>
  </si>
  <si>
    <t>　　森林资源培育</t>
  </si>
  <si>
    <t>　　2130207</t>
  </si>
  <si>
    <t>　　森林资源管理</t>
  </si>
  <si>
    <t>　巩固脱贫攻坚成果衔接乡村振兴</t>
  </si>
  <si>
    <t>　　2130599</t>
  </si>
  <si>
    <t>　　其他巩固脱贫攻坚成果衔接乡村振兴支出</t>
  </si>
  <si>
    <t>216</t>
  </si>
  <si>
    <t>商业服务业等支出</t>
  </si>
  <si>
    <t>　其他商业服务业等支出</t>
  </si>
  <si>
    <t>　　2169999</t>
  </si>
  <si>
    <t>　　其他商业服务业等支出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</si>
  <si>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</si>
  <si>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</si>
  <si>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</si>
  <si>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</si>
  <si>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</si>
  <si>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</si>
  <si>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</si>
  <si>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</si>
  <si>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</si>
  <si>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</si>
  <si>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</si>
  <si>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填报单位[924]上甘山林场 , [924001]国营上高县上甘山林场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</si>
  <si>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</si>
  <si>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</si>
  <si>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</si>
  <si>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</si>
  <si>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</si>
  <si>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</si>
  <si>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</si>
  <si>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</si>
  <si>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</si>
  <si>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</si>
  <si>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</si>
  <si>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</si>
  <si>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</si>
  <si>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</si>
  <si>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</si>
  <si>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</si>
  <si>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</si>
  <si>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</si>
  <si>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</si>
  <si>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</si>
  <si>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</si>
  <si>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</si>
  <si>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</si>
  <si>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</si>
  <si>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</si>
  <si>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</si>
  <si>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</si>
  <si>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</si>
  <si>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</si>
  <si>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</si>
  <si>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</si>
  <si>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</si>
  <si>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</si>
  <si>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</si>
  <si>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</si>
  <si>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</si>
  <si>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</si>
  <si>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</si>
  <si>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</si>
  <si>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</si>
  <si>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</si>
  <si>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</si>
  <si>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</si>
  <si>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</si>
  <si>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</si>
  <si>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</si>
  <si>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</si>
  <si>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</si>
  <si>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</si>
  <si>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</si>
  <si>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</si>
  <si>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</si>
  <si>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</si>
  <si>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</si>
  <si>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</si>
  <si>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30304</t>
  </si>
  <si>
    <t>　抚恤金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</si>
  <si>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</si>
  <si>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</si>
  <si>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</si>
  <si>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</si>
  <si>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</si>
  <si>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</si>
  <si>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</si>
  <si>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</si>
  <si>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</si>
  <si>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</si>
  <si>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</si>
  <si>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</si>
  <si>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</si>
  <si>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</si>
  <si>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</si>
  <si>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924</t>
  </si>
  <si>
    <t>上甘山林场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</si>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</sst>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2" fillId="0" borderId="9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2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tabSelected="1" workbookViewId="0" topLeftCell="A1">
      <selection activeCell="E13" sqref="E1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s="1" customFormat="1" ht="29.25" customHeight="1">
      <c r="A2" s="58" t="s">
        <v>0</v>
      </c>
      <c r="B2" s="58"/>
      <c r="C2" s="59"/>
      <c r="D2" s="59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s="1" customFormat="1" ht="17.25" customHeight="1">
      <c r="A3" s="60" t="s">
        <v>1</v>
      </c>
      <c r="B3" s="57"/>
      <c r="C3" s="61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s="1" customFormat="1" ht="15.75" customHeight="1">
      <c r="A4" s="41" t="s">
        <v>3</v>
      </c>
      <c r="B4" s="41"/>
      <c r="C4" s="62" t="s">
        <v>4</v>
      </c>
      <c r="D4" s="62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s="1" customFormat="1" ht="15.75" customHeight="1">
      <c r="A5" s="41" t="s">
        <v>5</v>
      </c>
      <c r="B5" s="41" t="s">
        <v>6</v>
      </c>
      <c r="C5" s="62" t="s">
        <v>7</v>
      </c>
      <c r="D5" s="62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s="1" customFormat="1" ht="15.75" customHeight="1">
      <c r="A6" s="43" t="s">
        <v>8</v>
      </c>
      <c r="B6" s="6">
        <f>SUM(B7,B8,B9)</f>
        <v>6319.604</v>
      </c>
      <c r="C6" s="7" t="str">
        <f>IF(ISBLANK('支出总表（引用）'!A8)," ",'支出总表（引用）'!A8)</f>
        <v>一般公共服务支出</v>
      </c>
      <c r="D6" s="7">
        <f>IF(ISBLANK('支出总表（引用）'!B8)," ",'支出总表（引用）'!B8)</f>
        <v>1263.804</v>
      </c>
      <c r="E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s="1" customFormat="1" ht="15.75" customHeight="1">
      <c r="A7" s="44" t="s">
        <v>9</v>
      </c>
      <c r="B7" s="6">
        <v>6319.604</v>
      </c>
      <c r="C7" s="7" t="str">
        <f>IF(ISBLANK('支出总表（引用）'!A9)," ",'支出总表（引用）'!A9)</f>
        <v>国防支出</v>
      </c>
      <c r="D7" s="7">
        <f>IF(ISBLANK('支出总表（引用）'!B9)," ",'支出总表（引用）'!B9)</f>
        <v>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0" s="1" customFormat="1" ht="15.75" customHeight="1">
      <c r="A8" s="44" t="s">
        <v>10</v>
      </c>
      <c r="B8" s="46"/>
      <c r="C8" s="7" t="str">
        <f>IF(ISBLANK('支出总表（引用）'!A10)," ",'支出总表（引用）'!A10)</f>
        <v>公共安全支出</v>
      </c>
      <c r="D8" s="7">
        <f>IF(ISBLANK('支出总表（引用）'!B10)," ",'支出总表（引用）'!B10)</f>
        <v>50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</row>
    <row r="9" spans="1:251" s="1" customFormat="1" ht="15.75" customHeight="1">
      <c r="A9" s="44" t="s">
        <v>11</v>
      </c>
      <c r="B9" s="46"/>
      <c r="C9" s="7" t="str">
        <f>IF(ISBLANK('支出总表（引用）'!A11)," ",'支出总表（引用）'!A11)</f>
        <v>科学技术支出</v>
      </c>
      <c r="D9" s="7">
        <f>IF(ISBLANK('支出总表（引用）'!B11)," ",'支出总表（引用）'!B11)</f>
        <v>1623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s="1" customFormat="1" ht="15.75" customHeight="1">
      <c r="A10" s="43" t="s">
        <v>12</v>
      </c>
      <c r="B10" s="6"/>
      <c r="C10" s="7" t="str">
        <f>IF(ISBLANK('支出总表（引用）'!A12)," ",'支出总表（引用）'!A12)</f>
        <v>文化旅游体育与传媒支出</v>
      </c>
      <c r="D10" s="7">
        <f>IF(ISBLANK('支出总表（引用）'!B12)," ",'支出总表（引用）'!B12)</f>
        <v>150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s="1" customFormat="1" ht="15.75" customHeight="1">
      <c r="A11" s="44" t="s">
        <v>13</v>
      </c>
      <c r="B11" s="6"/>
      <c r="C11" s="7" t="str">
        <f>IF(ISBLANK('支出总表（引用）'!A13)," ",'支出总表（引用）'!A13)</f>
        <v>社会保障和就业支出</v>
      </c>
      <c r="D11" s="7">
        <f>IF(ISBLANK('支出总表（引用）'!B13)," ",'支出总表（引用）'!B13)</f>
        <v>263.77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s="1" customFormat="1" ht="15.75" customHeight="1">
      <c r="A12" s="44" t="s">
        <v>14</v>
      </c>
      <c r="B12" s="6"/>
      <c r="C12" s="7" t="str">
        <f>IF(ISBLANK('支出总表（引用）'!A14)," ",'支出总表（引用）'!A14)</f>
        <v>卫生健康支出</v>
      </c>
      <c r="D12" s="7">
        <f>IF(ISBLANK('支出总表（引用）'!B14)," ",'支出总表（引用）'!B14)</f>
        <v>150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s="1" customFormat="1" ht="15.75" customHeight="1">
      <c r="A13" s="44" t="s">
        <v>15</v>
      </c>
      <c r="B13" s="6"/>
      <c r="C13" s="7" t="str">
        <f>IF(ISBLANK('支出总表（引用）'!A15)," ",'支出总表（引用）'!A15)</f>
        <v>节能环保支出</v>
      </c>
      <c r="D13" s="7">
        <f>IF(ISBLANK('支出总表（引用）'!B15)," ",'支出总表（引用）'!B15)</f>
        <v>800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s="1" customFormat="1" ht="15.75" customHeight="1">
      <c r="A14" s="44" t="s">
        <v>16</v>
      </c>
      <c r="B14" s="46"/>
      <c r="C14" s="7" t="str">
        <f>IF(ISBLANK('支出总表（引用）'!A16)," ",'支出总表（引用）'!A16)</f>
        <v>城乡社区支出</v>
      </c>
      <c r="D14" s="7">
        <f>IF(ISBLANK('支出总表（引用）'!B16)," ",'支出总表（引用）'!B16)</f>
        <v>400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s="1" customFormat="1" ht="15.75" customHeight="1">
      <c r="A15" s="44" t="s">
        <v>17</v>
      </c>
      <c r="B15" s="46">
        <v>1500</v>
      </c>
      <c r="C15" s="7" t="str">
        <f>IF(ISBLANK('支出总表（引用）'!A17)," ",'支出总表（引用）'!A17)</f>
        <v>农林水支出</v>
      </c>
      <c r="D15" s="7">
        <f>IF(ISBLANK('支出总表（引用）'!B17)," ",'支出总表（引用）'!B17)</f>
        <v>1500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s="1" customFormat="1" ht="15.75" customHeight="1">
      <c r="A16" s="43"/>
      <c r="B16" s="46"/>
      <c r="C16" s="7" t="str">
        <f>IF(ISBLANK('支出总表（引用）'!A18)," ",'支出总表（引用）'!A18)</f>
        <v>商业服务业等支出</v>
      </c>
      <c r="D16" s="7">
        <f>IF(ISBLANK('支出总表（引用）'!B18)," ",'支出总表（引用）'!B18)</f>
        <v>23.03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s="1" customFormat="1" ht="15.75" customHeight="1">
      <c r="A17" s="43"/>
      <c r="B17" s="46"/>
      <c r="C17" s="7" t="str">
        <f>IF(ISBLANK('支出总表（引用）'!A19)," ",'支出总表（引用）'!A19)</f>
        <v>住房保障支出</v>
      </c>
      <c r="D17" s="7">
        <f>IF(ISBLANK('支出总表（引用）'!B19)," ",'支出总表（引用）'!B19)</f>
        <v>94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s="1" customFormat="1" ht="15.75" customHeight="1">
      <c r="A18" s="43"/>
      <c r="B18" s="46"/>
      <c r="C18" s="7" t="str">
        <f>IF(ISBLANK('支出总表（引用）'!A20)," ",'支出总表（引用）'!A20)</f>
        <v>其他支出</v>
      </c>
      <c r="D18" s="7">
        <f>IF(ISBLANK('支出总表（引用）'!B20)," ",'支出总表（引用）'!B20)</f>
        <v>1500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s="1" customFormat="1" ht="15.75" customHeight="1">
      <c r="A19" s="43"/>
      <c r="B19" s="48"/>
      <c r="C19" s="7" t="str">
        <f>IF(ISBLANK('支出总表（引用）'!A21)," ",'支出总表（引用）'!A21)</f>
        <v> </v>
      </c>
      <c r="D19" s="7" t="str">
        <f>IF(ISBLANK('支出总表（引用）'!B21)," ",'支出总表（引用）'!B21)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s="1" customFormat="1" ht="15.75" customHeight="1">
      <c r="A20" s="43"/>
      <c r="B20" s="46"/>
      <c r="C20" s="7" t="str">
        <f>IF(ISBLANK('支出总表（引用）'!A22)," ",'支出总表（引用）'!A22)</f>
        <v> </v>
      </c>
      <c r="D20" s="7" t="str">
        <f>IF(ISBLANK('支出总表（引用）'!B22)," ",'支出总表（引用）'!B22)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s="1" customFormat="1" ht="15.75" customHeight="1">
      <c r="A21" s="43"/>
      <c r="B21" s="46"/>
      <c r="C21" s="7" t="str">
        <f>IF(ISBLANK('支出总表（引用）'!A23)," ",'支出总表（引用）'!A23)</f>
        <v> </v>
      </c>
      <c r="D21" s="7" t="str">
        <f>IF(ISBLANK('支出总表（引用）'!B23)," ",'支出总表（引用）'!B23)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s="1" customFormat="1" ht="15.75" customHeight="1">
      <c r="A22" s="43"/>
      <c r="B22" s="46"/>
      <c r="C22" s="7" t="str">
        <f>IF(ISBLANK('支出总表（引用）'!A24)," ",'支出总表（引用）'!A24)</f>
        <v> </v>
      </c>
      <c r="D22" s="7" t="str">
        <f>IF(ISBLANK('支出总表（引用）'!B24)," ",'支出总表（引用）'!B24)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s="1" customFormat="1" ht="15.75" customHeight="1">
      <c r="A23" s="43"/>
      <c r="B23" s="46"/>
      <c r="C23" s="7" t="str">
        <f>IF(ISBLANK('支出总表（引用）'!A25)," ",'支出总表（引用）'!A25)</f>
        <v> </v>
      </c>
      <c r="D23" s="7" t="str">
        <f>IF(ISBLANK('支出总表（引用）'!B25)," ",'支出总表（引用）'!B25)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s="1" customFormat="1" ht="15.75" customHeight="1">
      <c r="A24" s="43"/>
      <c r="B24" s="46"/>
      <c r="C24" s="7" t="str">
        <f>IF(ISBLANK('支出总表（引用）'!A26)," ",'支出总表（引用）'!A26)</f>
        <v> </v>
      </c>
      <c r="D24" s="7" t="str">
        <f>IF(ISBLANK('支出总表（引用）'!B26)," ",'支出总表（引用）'!B26)</f>
        <v> 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s="1" customFormat="1" ht="15.75" customHeight="1">
      <c r="A25" s="43"/>
      <c r="B25" s="46"/>
      <c r="C25" s="7" t="str">
        <f>IF(ISBLANK('支出总表（引用）'!A27)," ",'支出总表（引用）'!A27)</f>
        <v> </v>
      </c>
      <c r="D25" s="7" t="str">
        <f>IF(ISBLANK('支出总表（引用）'!B27)," ",'支出总表（引用）'!B27)</f>
        <v> 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s="1" customFormat="1" ht="15.75" customHeight="1">
      <c r="A26" s="43"/>
      <c r="B26" s="46"/>
      <c r="C26" s="7" t="str">
        <f>IF(ISBLANK('支出总表（引用）'!A28)," ",'支出总表（引用）'!A28)</f>
        <v> </v>
      </c>
      <c r="D26" s="7" t="str">
        <f>IF(ISBLANK('支出总表（引用）'!B28)," ",'支出总表（引用）'!B28)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s="1" customFormat="1" ht="15.75" customHeight="1">
      <c r="A27" s="43"/>
      <c r="B27" s="46"/>
      <c r="C27" s="7" t="str">
        <f>IF(ISBLANK('支出总表（引用）'!A29)," ",'支出总表（引用）'!A29)</f>
        <v> </v>
      </c>
      <c r="D27" s="7" t="str">
        <f>IF(ISBLANK('支出总表（引用）'!B29)," ",'支出总表（引用）'!B29)</f>
        <v> 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s="1" customFormat="1" ht="15.75" customHeight="1">
      <c r="A28" s="43"/>
      <c r="B28" s="46"/>
      <c r="C28" s="7" t="str">
        <f>IF(ISBLANK('支出总表（引用）'!A30)," ",'支出总表（引用）'!A30)</f>
        <v> </v>
      </c>
      <c r="D28" s="7" t="str">
        <f>IF(ISBLANK('支出总表（引用）'!B30)," ",'支出总表（引用）'!B30)</f>
        <v> 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s="1" customFormat="1" ht="15.75" customHeight="1">
      <c r="A29" s="43"/>
      <c r="B29" s="46"/>
      <c r="C29" s="7" t="str">
        <f>IF(ISBLANK('支出总表（引用）'!A31)," ",'支出总表（引用）'!A31)</f>
        <v> </v>
      </c>
      <c r="D29" s="7" t="str">
        <f>IF(ISBLANK('支出总表（引用）'!B31)," ",'支出总表（引用）'!B31)</f>
        <v> 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s="1" customFormat="1" ht="15.75" customHeight="1">
      <c r="A30" s="43"/>
      <c r="B30" s="46"/>
      <c r="C30" s="7" t="str">
        <f>IF(ISBLANK('支出总表（引用）'!A32)," ",'支出总表（引用）'!A32)</f>
        <v> </v>
      </c>
      <c r="D30" s="7" t="str">
        <f>IF(ISBLANK('支出总表（引用）'!B32)," ",'支出总表（引用）'!B32)</f>
        <v> 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s="1" customFormat="1" ht="15.75" customHeight="1">
      <c r="A31" s="43"/>
      <c r="B31" s="46"/>
      <c r="C31" s="7" t="str">
        <f>IF(ISBLANK('支出总表（引用）'!A33)," ",'支出总表（引用）'!A33)</f>
        <v> </v>
      </c>
      <c r="D31" s="7" t="str">
        <f>IF(ISBLANK('支出总表（引用）'!B33)," ",'支出总表（引用）'!B33)</f>
        <v> 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s="1" customFormat="1" ht="15.75" customHeight="1">
      <c r="A32" s="43"/>
      <c r="B32" s="46"/>
      <c r="C32" s="7" t="str">
        <f>IF(ISBLANK('支出总表（引用）'!A34)," ",'支出总表（引用）'!A34)</f>
        <v> </v>
      </c>
      <c r="D32" s="7" t="str">
        <f>IF(ISBLANK('支出总表（引用）'!B34)," ",'支出总表（引用）'!B34)</f>
        <v> 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s="1" customFormat="1" ht="15.75" customHeight="1">
      <c r="A33" s="43"/>
      <c r="B33" s="46"/>
      <c r="C33" s="7" t="str">
        <f>IF(ISBLANK('支出总表（引用）'!A35)," ",'支出总表（引用）'!A35)</f>
        <v> </v>
      </c>
      <c r="D33" s="7" t="str">
        <f>IF(ISBLANK('支出总表（引用）'!B35)," ",'支出总表（引用）'!B35)</f>
        <v> 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s="1" customFormat="1" ht="15.75" customHeight="1">
      <c r="A34" s="43"/>
      <c r="B34" s="46"/>
      <c r="C34" s="7" t="str">
        <f>IF(ISBLANK('支出总表（引用）'!A36)," ",'支出总表（引用）'!A36)</f>
        <v> </v>
      </c>
      <c r="D34" s="7" t="str">
        <f>IF(ISBLANK('支出总表（引用）'!B36)," ",'支出总表（引用）'!B36)</f>
        <v> 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s="1" customFormat="1" ht="15.75" customHeight="1">
      <c r="A35" s="43"/>
      <c r="B35" s="46"/>
      <c r="C35" s="7" t="str">
        <f>IF(ISBLANK('支出总表（引用）'!A37)," ",'支出总表（引用）'!A37)</f>
        <v> </v>
      </c>
      <c r="D35" s="7" t="str">
        <f>IF(ISBLANK('支出总表（引用）'!B37)," ",'支出总表（引用）'!B37)</f>
        <v> 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s="1" customFormat="1" ht="15.75" customHeight="1">
      <c r="A36" s="43"/>
      <c r="B36" s="46"/>
      <c r="C36" s="7" t="str">
        <f>IF(ISBLANK('支出总表（引用）'!A38)," ",'支出总表（引用）'!A38)</f>
        <v> </v>
      </c>
      <c r="D36" s="7" t="str">
        <f>IF(ISBLANK('支出总表（引用）'!B38)," ",'支出总表（引用）'!B38)</f>
        <v> 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s="1" customFormat="1" ht="15.75" customHeight="1">
      <c r="A37" s="43"/>
      <c r="B37" s="46"/>
      <c r="C37" s="7" t="str">
        <f>IF(ISBLANK('支出总表（引用）'!A39)," ",'支出总表（引用）'!A39)</f>
        <v> </v>
      </c>
      <c r="D37" s="7" t="str">
        <f>IF(ISBLANK('支出总表（引用）'!B39)," ",'支出总表（引用）'!B39)</f>
        <v> 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pans="1:251" s="1" customFormat="1" ht="15.75" customHeight="1">
      <c r="A38" s="43"/>
      <c r="B38" s="46"/>
      <c r="C38" s="7" t="str">
        <f>IF(ISBLANK('支出总表（引用）'!A40)," ",'支出总表（引用）'!A40)</f>
        <v> </v>
      </c>
      <c r="D38" s="7" t="str">
        <f>IF(ISBLANK('支出总表（引用）'!B40)," ",'支出总表（引用）'!B40)</f>
        <v> 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pans="1:251" s="1" customFormat="1" ht="15.75" customHeight="1">
      <c r="A39" s="43"/>
      <c r="B39" s="46"/>
      <c r="C39" s="7" t="str">
        <f>IF(ISBLANK('支出总表（引用）'!A41)," ",'支出总表（引用）'!A41)</f>
        <v> </v>
      </c>
      <c r="D39" s="7" t="str">
        <f>IF(ISBLANK('支出总表（引用）'!B41)," ",'支出总表（引用）'!B41)</f>
        <v> 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pans="1:251" s="1" customFormat="1" ht="15.75" customHeight="1">
      <c r="A40" s="43"/>
      <c r="B40" s="46"/>
      <c r="C40" s="7" t="str">
        <f>IF(ISBLANK('支出总表（引用）'!A42)," ",'支出总表（引用）'!A42)</f>
        <v> </v>
      </c>
      <c r="D40" s="7" t="str">
        <f>IF(ISBLANK('支出总表（引用）'!B42)," ",'支出总表（引用）'!B42)</f>
        <v> 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s="1" customFormat="1" ht="15.75" customHeight="1">
      <c r="A41" s="43"/>
      <c r="B41" s="46"/>
      <c r="C41" s="7" t="str">
        <f>IF(ISBLANK('支出总表（引用）'!A43)," ",'支出总表（引用）'!A43)</f>
        <v> </v>
      </c>
      <c r="D41" s="7" t="str">
        <f>IF(ISBLANK('支出总表（引用）'!B43)," ",'支出总表（引用）'!B43)</f>
        <v> 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s="1" customFormat="1" ht="15.75" customHeight="1">
      <c r="A42" s="43"/>
      <c r="B42" s="46"/>
      <c r="C42" s="7" t="str">
        <f>IF(ISBLANK('支出总表（引用）'!A44)," ",'支出总表（引用）'!A44)</f>
        <v> </v>
      </c>
      <c r="D42" s="7" t="str">
        <f>IF(ISBLANK('支出总表（引用）'!B44)," ",'支出总表（引用）'!B44)</f>
        <v> 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s="1" customFormat="1" ht="15.75" customHeight="1">
      <c r="A43" s="43"/>
      <c r="B43" s="46"/>
      <c r="C43" s="7" t="str">
        <f>IF(ISBLANK('支出总表（引用）'!A45)," ",'支出总表（引用）'!A45)</f>
        <v> </v>
      </c>
      <c r="D43" s="7" t="str">
        <f>IF(ISBLANK('支出总表（引用）'!B45)," ",'支出总表（引用）'!B45)</f>
        <v> 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s="1" customFormat="1" ht="15.75" customHeight="1">
      <c r="A44" s="43"/>
      <c r="B44" s="46"/>
      <c r="C44" s="7" t="str">
        <f>IF(ISBLANK('支出总表（引用）'!A46)," ",'支出总表（引用）'!A46)</f>
        <v> </v>
      </c>
      <c r="D44" s="7" t="str">
        <f>IF(ISBLANK('支出总表（引用）'!B46)," ",'支出总表（引用）'!B46)</f>
        <v> 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s="1" customFormat="1" ht="15.75" customHeight="1">
      <c r="A45" s="43"/>
      <c r="B45" s="46"/>
      <c r="C45" s="7" t="str">
        <f>IF(ISBLANK('支出总表（引用）'!A47)," ",'支出总表（引用）'!A47)</f>
        <v> </v>
      </c>
      <c r="D45" s="7" t="str">
        <f>IF(ISBLANK('支出总表（引用）'!B47)," ",'支出总表（引用）'!B47)</f>
        <v> 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1" s="1" customFormat="1" ht="15.75" customHeight="1">
      <c r="A46" s="43"/>
      <c r="B46" s="46"/>
      <c r="C46" s="7" t="str">
        <f>IF(ISBLANK('支出总表（引用）'!A48)," ",'支出总表（引用）'!A48)</f>
        <v> </v>
      </c>
      <c r="D46" s="7" t="str">
        <f>IF(ISBLANK('支出总表（引用）'!B48)," ",'支出总表（引用）'!B48)</f>
        <v> 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pans="1:251" s="1" customFormat="1" ht="15.75" customHeight="1">
      <c r="A47" s="43"/>
      <c r="B47" s="46"/>
      <c r="C47" s="7" t="str">
        <f>IF(ISBLANK('支出总表（引用）'!A49)," ",'支出总表（引用）'!A49)</f>
        <v> </v>
      </c>
      <c r="D47" s="7" t="str">
        <f>IF(ISBLANK('支出总表（引用）'!B49)," ",'支出总表（引用）'!B49)</f>
        <v> 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s="1" customFormat="1" ht="15.75" customHeight="1">
      <c r="A48" s="44"/>
      <c r="B48" s="46"/>
      <c r="C48" s="7"/>
      <c r="D48" s="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pans="1:251" s="1" customFormat="1" ht="15.75" customHeight="1">
      <c r="A49" s="41" t="s">
        <v>18</v>
      </c>
      <c r="B49" s="46">
        <v>7819.604</v>
      </c>
      <c r="C49" s="62" t="s">
        <v>19</v>
      </c>
      <c r="D49" s="28">
        <f>IF(ISBLANK('支出总表（引用）'!B7)," ",'支出总表（引用）'!B7)</f>
        <v>7819.604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pans="1:251" s="1" customFormat="1" ht="15.75" customHeight="1">
      <c r="A50" s="44" t="s">
        <v>20</v>
      </c>
      <c r="B50" s="46"/>
      <c r="C50" s="63" t="s">
        <v>21</v>
      </c>
      <c r="D50" s="64" t="str">
        <f>IF(ISBLANK('支出总表（引用）'!C7)," ",'支出总表（引用）'!C7)</f>
        <v> 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pans="1:251" s="1" customFormat="1" ht="15.75" customHeight="1">
      <c r="A51" s="44" t="s">
        <v>22</v>
      </c>
      <c r="B51" s="46"/>
      <c r="C51" s="65"/>
      <c r="D51" s="65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pans="1:251" s="1" customFormat="1" ht="15.75" customHeight="1">
      <c r="A52" s="43"/>
      <c r="B52" s="46"/>
      <c r="C52" s="66"/>
      <c r="D52" s="6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pans="1:251" s="1" customFormat="1" ht="15.75" customHeight="1">
      <c r="A53" s="41" t="s">
        <v>23</v>
      </c>
      <c r="B53" s="46">
        <v>7819.604</v>
      </c>
      <c r="C53" s="62" t="s">
        <v>24</v>
      </c>
      <c r="D53" s="28">
        <f>B53</f>
        <v>7819.604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pans="1:251" s="1" customFormat="1" ht="19.5" customHeight="1">
      <c r="A54" s="67"/>
      <c r="B54" s="67"/>
      <c r="C54" s="68"/>
      <c r="D54" s="68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  <row r="55" spans="3:4" s="1" customFormat="1" ht="15">
      <c r="C55" s="61"/>
      <c r="D55" s="61"/>
    </row>
    <row r="56" spans="3:4" s="1" customFormat="1" ht="15">
      <c r="C56" s="61"/>
      <c r="D56" s="61"/>
    </row>
    <row r="57" spans="3:4" s="1" customFormat="1" ht="15">
      <c r="C57" s="61"/>
      <c r="D57" s="61"/>
    </row>
    <row r="58" spans="3:4" s="1" customFormat="1" ht="15">
      <c r="C58" s="61"/>
      <c r="D58" s="61"/>
    </row>
    <row r="59" spans="3:4" s="1" customFormat="1" ht="15">
      <c r="C59" s="61"/>
      <c r="D59" s="61"/>
    </row>
    <row r="60" spans="3:4" s="1" customFormat="1" ht="15">
      <c r="C60" s="61"/>
      <c r="D60" s="61"/>
    </row>
    <row r="61" spans="3:4" s="1" customFormat="1" ht="15">
      <c r="C61" s="61"/>
      <c r="D61" s="61"/>
    </row>
    <row r="62" spans="3:4" s="1" customFormat="1" ht="15">
      <c r="C62" s="61"/>
      <c r="D62" s="61"/>
    </row>
    <row r="63" spans="3:4" s="1" customFormat="1" ht="15">
      <c r="C63" s="61"/>
      <c r="D63" s="61"/>
    </row>
    <row r="64" spans="3:4" s="1" customFormat="1" ht="15">
      <c r="C64" s="61"/>
      <c r="D64" s="61"/>
    </row>
    <row r="65" spans="3:4" s="1" customFormat="1" ht="15">
      <c r="C65" s="61"/>
      <c r="D65" s="61"/>
    </row>
    <row r="66" spans="3:4" s="1" customFormat="1" ht="15">
      <c r="C66" s="61"/>
      <c r="D66" s="61"/>
    </row>
    <row r="67" spans="3:4" s="1" customFormat="1" ht="15">
      <c r="C67" s="61"/>
      <c r="D67" s="61"/>
    </row>
    <row r="68" spans="3:4" s="1" customFormat="1" ht="15">
      <c r="C68" s="61"/>
      <c r="D68" s="61"/>
    </row>
    <row r="69" spans="3:4" s="1" customFormat="1" ht="15">
      <c r="C69" s="61"/>
      <c r="D69" s="61"/>
    </row>
    <row r="70" spans="3:4" s="1" customFormat="1" ht="15">
      <c r="C70" s="61"/>
      <c r="D70" s="61"/>
    </row>
    <row r="71" spans="3:4" s="1" customFormat="1" ht="15">
      <c r="C71" s="61"/>
      <c r="D71" s="61"/>
    </row>
    <row r="72" spans="3:4" s="1" customFormat="1" ht="15">
      <c r="C72" s="61"/>
      <c r="D72" s="61"/>
    </row>
    <row r="73" spans="3:4" s="1" customFormat="1" ht="15">
      <c r="C73" s="61"/>
      <c r="D73" s="61"/>
    </row>
    <row r="74" spans="3:4" s="1" customFormat="1" ht="15">
      <c r="C74" s="61"/>
      <c r="D74" s="61"/>
    </row>
    <row r="75" spans="3:4" s="1" customFormat="1" ht="15">
      <c r="C75" s="61"/>
      <c r="D75" s="61"/>
    </row>
    <row r="76" spans="3:4" s="1" customFormat="1" ht="15">
      <c r="C76" s="61"/>
      <c r="D76" s="61"/>
    </row>
    <row r="77" spans="3:4" s="1" customFormat="1" ht="15">
      <c r="C77" s="61"/>
      <c r="D77" s="61"/>
    </row>
    <row r="78" spans="3:4" s="1" customFormat="1" ht="15">
      <c r="C78" s="61"/>
      <c r="D78" s="61"/>
    </row>
    <row r="79" spans="3:4" s="1" customFormat="1" ht="15">
      <c r="C79" s="61"/>
      <c r="D79" s="61"/>
    </row>
    <row r="80" spans="3:4" s="1" customFormat="1" ht="15">
      <c r="C80" s="61"/>
      <c r="D80" s="61"/>
    </row>
    <row r="81" spans="3:4" s="1" customFormat="1" ht="15">
      <c r="C81" s="61"/>
      <c r="D81" s="61"/>
    </row>
    <row r="82" spans="3:4" s="1" customFormat="1" ht="15">
      <c r="C82" s="61"/>
      <c r="D82" s="61"/>
    </row>
    <row r="83" spans="3:4" s="1" customFormat="1" ht="15">
      <c r="C83" s="61"/>
      <c r="D83" s="61"/>
    </row>
    <row r="84" spans="3:4" s="1" customFormat="1" ht="15">
      <c r="C84" s="61"/>
      <c r="D84" s="61"/>
    </row>
    <row r="85" spans="3:4" s="1" customFormat="1" ht="15">
      <c r="C85" s="61"/>
      <c r="D85" s="61"/>
    </row>
    <row r="86" spans="3:4" s="1" customFormat="1" ht="15">
      <c r="C86" s="61"/>
      <c r="D86" s="61"/>
    </row>
    <row r="87" spans="3:4" s="1" customFormat="1" ht="15">
      <c r="C87" s="61"/>
      <c r="D87" s="61"/>
    </row>
    <row r="88" spans="3:4" s="1" customFormat="1" ht="15">
      <c r="C88" s="61"/>
      <c r="D88" s="61"/>
    </row>
    <row r="89" spans="3:4" s="1" customFormat="1" ht="15">
      <c r="C89" s="61"/>
      <c r="D89" s="61"/>
    </row>
    <row r="90" spans="3:4" s="1" customFormat="1" ht="15">
      <c r="C90" s="61"/>
      <c r="D90" s="61"/>
    </row>
    <row r="91" spans="3:4" s="1" customFormat="1" ht="15">
      <c r="C91" s="61"/>
      <c r="D91" s="61"/>
    </row>
    <row r="92" spans="3:4" s="1" customFormat="1" ht="15">
      <c r="C92" s="61"/>
      <c r="D92" s="61"/>
    </row>
    <row r="93" spans="3:4" s="1" customFormat="1" ht="15">
      <c r="C93" s="61"/>
      <c r="D93" s="61"/>
    </row>
    <row r="94" spans="3:4" s="1" customFormat="1" ht="15">
      <c r="C94" s="61"/>
      <c r="D94" s="61"/>
    </row>
    <row r="95" spans="3:4" s="1" customFormat="1" ht="15">
      <c r="C95" s="61"/>
      <c r="D95" s="61"/>
    </row>
    <row r="96" spans="3:4" s="1" customFormat="1" ht="15">
      <c r="C96" s="61"/>
      <c r="D96" s="61"/>
    </row>
    <row r="97" spans="3:4" s="1" customFormat="1" ht="15">
      <c r="C97" s="61"/>
      <c r="D97" s="61"/>
    </row>
    <row r="98" spans="3:4" s="1" customFormat="1" ht="15">
      <c r="C98" s="61"/>
      <c r="D98" s="61"/>
    </row>
    <row r="99" spans="3:4" s="1" customFormat="1" ht="15">
      <c r="C99" s="61"/>
      <c r="D99" s="61"/>
    </row>
    <row r="100" spans="3:4" s="1" customFormat="1" ht="15">
      <c r="C100" s="61"/>
      <c r="D100" s="61"/>
    </row>
    <row r="101" spans="3:4" s="1" customFormat="1" ht="15">
      <c r="C101" s="61"/>
      <c r="D101" s="61"/>
    </row>
    <row r="102" spans="3:4" s="1" customFormat="1" ht="15">
      <c r="C102" s="61"/>
      <c r="D102" s="61"/>
    </row>
    <row r="103" spans="3:4" s="1" customFormat="1" ht="15">
      <c r="C103" s="61"/>
      <c r="D103" s="61"/>
    </row>
    <row r="104" spans="3:4" s="1" customFormat="1" ht="15">
      <c r="C104" s="61"/>
      <c r="D104" s="61"/>
    </row>
    <row r="105" spans="3:4" s="1" customFormat="1" ht="15">
      <c r="C105" s="61"/>
      <c r="D105" s="61"/>
    </row>
    <row r="106" spans="3:4" s="1" customFormat="1" ht="15">
      <c r="C106" s="61"/>
      <c r="D106" s="61"/>
    </row>
    <row r="107" spans="3:4" s="1" customFormat="1" ht="15">
      <c r="C107" s="61"/>
      <c r="D107" s="61"/>
    </row>
    <row r="108" spans="3:4" s="1" customFormat="1" ht="15">
      <c r="C108" s="61"/>
      <c r="D108" s="61"/>
    </row>
    <row r="109" spans="3:4" s="1" customFormat="1" ht="15">
      <c r="C109" s="61"/>
      <c r="D109" s="61"/>
    </row>
    <row r="110" spans="3:4" s="1" customFormat="1" ht="15">
      <c r="C110" s="61"/>
      <c r="D110" s="61"/>
    </row>
    <row r="111" spans="3:4" s="1" customFormat="1" ht="15">
      <c r="C111" s="61"/>
      <c r="D111" s="61"/>
    </row>
    <row r="112" spans="3:4" s="1" customFormat="1" ht="15">
      <c r="C112" s="61"/>
      <c r="D112" s="61"/>
    </row>
    <row r="113" spans="3:4" s="1" customFormat="1" ht="15">
      <c r="C113" s="61"/>
      <c r="D113" s="61"/>
    </row>
    <row r="114" spans="3:4" s="1" customFormat="1" ht="15">
      <c r="C114" s="61"/>
      <c r="D114" s="61"/>
    </row>
    <row r="115" spans="3:4" s="1" customFormat="1" ht="15">
      <c r="C115" s="61"/>
      <c r="D115" s="61"/>
    </row>
    <row r="116" spans="3:4" s="1" customFormat="1" ht="15">
      <c r="C116" s="61"/>
      <c r="D116" s="61"/>
    </row>
    <row r="117" spans="3:4" s="1" customFormat="1" ht="15">
      <c r="C117" s="61"/>
      <c r="D117" s="61"/>
    </row>
    <row r="118" spans="3:4" s="1" customFormat="1" ht="15">
      <c r="C118" s="61"/>
      <c r="D118" s="61"/>
    </row>
    <row r="119" spans="3:4" s="1" customFormat="1" ht="15">
      <c r="C119" s="61"/>
      <c r="D119" s="61"/>
    </row>
    <row r="120" spans="3:4" s="1" customFormat="1" ht="15">
      <c r="C120" s="61"/>
      <c r="D120" s="61"/>
    </row>
    <row r="121" spans="3:4" s="1" customFormat="1" ht="15">
      <c r="C121" s="61"/>
      <c r="D121" s="61"/>
    </row>
    <row r="122" spans="3:4" s="1" customFormat="1" ht="15">
      <c r="C122" s="61"/>
      <c r="D122" s="61"/>
    </row>
    <row r="123" spans="3:4" s="1" customFormat="1" ht="15">
      <c r="C123" s="61"/>
      <c r="D123" s="61"/>
    </row>
    <row r="124" spans="3:4" s="1" customFormat="1" ht="15">
      <c r="C124" s="61"/>
      <c r="D124" s="61"/>
    </row>
    <row r="125" spans="3:4" s="1" customFormat="1" ht="15">
      <c r="C125" s="61"/>
      <c r="D125" s="61"/>
    </row>
    <row r="126" spans="3:4" s="1" customFormat="1" ht="15">
      <c r="C126" s="61"/>
      <c r="D126" s="61"/>
    </row>
    <row r="127" spans="3:4" s="1" customFormat="1" ht="15">
      <c r="C127" s="61"/>
      <c r="D127" s="61"/>
    </row>
    <row r="128" spans="3:4" s="1" customFormat="1" ht="15">
      <c r="C128" s="61"/>
      <c r="D128" s="61"/>
    </row>
    <row r="129" spans="3:4" s="1" customFormat="1" ht="15">
      <c r="C129" s="61"/>
      <c r="D129" s="61"/>
    </row>
    <row r="130" spans="3:4" s="1" customFormat="1" ht="15">
      <c r="C130" s="61"/>
      <c r="D130" s="61"/>
    </row>
    <row r="131" spans="3:4" s="1" customFormat="1" ht="15">
      <c r="C131" s="61"/>
      <c r="D131" s="61"/>
    </row>
    <row r="132" spans="3:4" s="1" customFormat="1" ht="15">
      <c r="C132" s="61"/>
      <c r="D132" s="61"/>
    </row>
    <row r="133" spans="3:4" s="1" customFormat="1" ht="15">
      <c r="C133" s="61"/>
      <c r="D133" s="61"/>
    </row>
    <row r="134" spans="3:4" s="1" customFormat="1" ht="15">
      <c r="C134" s="61"/>
      <c r="D134" s="61"/>
    </row>
    <row r="135" spans="3:4" s="1" customFormat="1" ht="15">
      <c r="C135" s="61"/>
      <c r="D135" s="61"/>
    </row>
    <row r="136" spans="3:4" s="1" customFormat="1" ht="15">
      <c r="C136" s="61"/>
      <c r="D136" s="61"/>
    </row>
    <row r="137" spans="3:4" s="1" customFormat="1" ht="15">
      <c r="C137" s="61"/>
      <c r="D137" s="61"/>
    </row>
    <row r="138" spans="3:4" s="1" customFormat="1" ht="15">
      <c r="C138" s="61"/>
      <c r="D138" s="61"/>
    </row>
    <row r="139" spans="3:4" s="1" customFormat="1" ht="15">
      <c r="C139" s="61"/>
      <c r="D139" s="61"/>
    </row>
    <row r="140" spans="3:4" s="1" customFormat="1" ht="15">
      <c r="C140" s="61"/>
      <c r="D140" s="61"/>
    </row>
    <row r="141" spans="3:4" s="1" customFormat="1" ht="15">
      <c r="C141" s="61"/>
      <c r="D141" s="61"/>
    </row>
    <row r="142" spans="3:4" s="1" customFormat="1" ht="15">
      <c r="C142" s="61"/>
      <c r="D142" s="61"/>
    </row>
    <row r="143" spans="3:4" s="1" customFormat="1" ht="15">
      <c r="C143" s="61"/>
      <c r="D143" s="61"/>
    </row>
    <row r="144" spans="3:4" s="1" customFormat="1" ht="15">
      <c r="C144" s="61"/>
      <c r="D144" s="61"/>
    </row>
    <row r="145" spans="3:4" s="1" customFormat="1" ht="15">
      <c r="C145" s="61"/>
      <c r="D145" s="61"/>
    </row>
    <row r="146" spans="3:4" s="1" customFormat="1" ht="15">
      <c r="C146" s="61"/>
      <c r="D146" s="61"/>
    </row>
    <row r="147" spans="3:4" s="1" customFormat="1" ht="15">
      <c r="C147" s="61"/>
      <c r="D147" s="61"/>
    </row>
    <row r="148" spans="3:4" s="1" customFormat="1" ht="15">
      <c r="C148" s="61"/>
      <c r="D148" s="61"/>
    </row>
    <row r="149" spans="3:4" s="1" customFormat="1" ht="15">
      <c r="C149" s="61"/>
      <c r="D149" s="61"/>
    </row>
    <row r="150" spans="3:4" s="1" customFormat="1" ht="15">
      <c r="C150" s="61"/>
      <c r="D150" s="61"/>
    </row>
    <row r="151" spans="3:4" s="1" customFormat="1" ht="15">
      <c r="C151" s="61"/>
      <c r="D151" s="61"/>
    </row>
    <row r="152" spans="3:4" s="1" customFormat="1" ht="15">
      <c r="C152" s="61"/>
      <c r="D152" s="61"/>
    </row>
    <row r="153" spans="3:4" s="1" customFormat="1" ht="15">
      <c r="C153" s="61"/>
      <c r="D153" s="61"/>
    </row>
    <row r="154" spans="3:4" s="1" customFormat="1" ht="15">
      <c r="C154" s="61"/>
      <c r="D154" s="61"/>
    </row>
    <row r="155" spans="3:4" s="1" customFormat="1" ht="15">
      <c r="C155" s="61"/>
      <c r="D155" s="61"/>
    </row>
    <row r="156" spans="3:4" s="1" customFormat="1" ht="15">
      <c r="C156" s="61"/>
      <c r="D156" s="61"/>
    </row>
    <row r="157" spans="3:4" s="1" customFormat="1" ht="15">
      <c r="C157" s="61"/>
      <c r="D157" s="61"/>
    </row>
    <row r="158" spans="3:4" s="1" customFormat="1" ht="15">
      <c r="C158" s="61"/>
      <c r="D158" s="61"/>
    </row>
    <row r="159" spans="3:4" s="1" customFormat="1" ht="15">
      <c r="C159" s="61"/>
      <c r="D159" s="61"/>
    </row>
    <row r="160" spans="3:4" s="1" customFormat="1" ht="15">
      <c r="C160" s="61"/>
      <c r="D160" s="61"/>
    </row>
    <row r="161" spans="3:4" s="1" customFormat="1" ht="15">
      <c r="C161" s="61"/>
      <c r="D161" s="61"/>
    </row>
    <row r="162" spans="3:4" s="1" customFormat="1" ht="15">
      <c r="C162" s="61"/>
      <c r="D162" s="61"/>
    </row>
    <row r="163" spans="3:4" s="1" customFormat="1" ht="15">
      <c r="C163" s="61"/>
      <c r="D163" s="61"/>
    </row>
    <row r="164" spans="3:4" s="1" customFormat="1" ht="15">
      <c r="C164" s="61"/>
      <c r="D164" s="61"/>
    </row>
    <row r="165" spans="3:4" s="1" customFormat="1" ht="15">
      <c r="C165" s="61"/>
      <c r="D165" s="61"/>
    </row>
    <row r="166" spans="3:4" s="1" customFormat="1" ht="15">
      <c r="C166" s="61"/>
      <c r="D166" s="61"/>
    </row>
    <row r="167" spans="3:4" s="1" customFormat="1" ht="15">
      <c r="C167" s="61"/>
      <c r="D167" s="61"/>
    </row>
    <row r="168" spans="3:4" s="1" customFormat="1" ht="15">
      <c r="C168" s="61"/>
      <c r="D168" s="61"/>
    </row>
    <row r="169" spans="3:4" s="1" customFormat="1" ht="15">
      <c r="C169" s="61"/>
      <c r="D169" s="61"/>
    </row>
    <row r="170" spans="3:4" s="1" customFormat="1" ht="15">
      <c r="C170" s="61"/>
      <c r="D170" s="61"/>
    </row>
    <row r="171" spans="3:4" s="1" customFormat="1" ht="15">
      <c r="C171" s="61"/>
      <c r="D171" s="61"/>
    </row>
    <row r="172" spans="3:4" s="1" customFormat="1" ht="15">
      <c r="C172" s="61"/>
      <c r="D172" s="61"/>
    </row>
    <row r="173" spans="3:4" s="1" customFormat="1" ht="15">
      <c r="C173" s="61"/>
      <c r="D173" s="61"/>
    </row>
    <row r="174" spans="3:4" s="1" customFormat="1" ht="15">
      <c r="C174" s="61"/>
      <c r="D174" s="61"/>
    </row>
    <row r="175" spans="3:4" s="1" customFormat="1" ht="15">
      <c r="C175" s="61"/>
      <c r="D175" s="61"/>
    </row>
    <row r="176" spans="3:4" s="1" customFormat="1" ht="15">
      <c r="C176" s="61"/>
      <c r="D176" s="61"/>
    </row>
    <row r="177" spans="3:4" s="1" customFormat="1" ht="15">
      <c r="C177" s="61"/>
      <c r="D177" s="61"/>
    </row>
    <row r="178" spans="3:4" s="1" customFormat="1" ht="15">
      <c r="C178" s="61"/>
      <c r="D178" s="61"/>
    </row>
    <row r="179" spans="3:4" s="1" customFormat="1" ht="15">
      <c r="C179" s="61"/>
      <c r="D179" s="61"/>
    </row>
    <row r="180" spans="3:4" s="1" customFormat="1" ht="15">
      <c r="C180" s="61"/>
      <c r="D180" s="61"/>
    </row>
    <row r="181" spans="3:4" s="1" customFormat="1" ht="15">
      <c r="C181" s="61"/>
      <c r="D181" s="61"/>
    </row>
    <row r="182" spans="3:4" s="1" customFormat="1" ht="15">
      <c r="C182" s="61"/>
      <c r="D182" s="61"/>
    </row>
    <row r="183" spans="3:4" s="1" customFormat="1" ht="15">
      <c r="C183" s="61"/>
      <c r="D183" s="61"/>
    </row>
    <row r="184" spans="3:4" s="1" customFormat="1" ht="15">
      <c r="C184" s="61"/>
      <c r="D184" s="61"/>
    </row>
    <row r="185" spans="3:4" s="1" customFormat="1" ht="15">
      <c r="C185" s="61"/>
      <c r="D185" s="61"/>
    </row>
    <row r="186" spans="3:4" s="1" customFormat="1" ht="15">
      <c r="C186" s="61"/>
      <c r="D186" s="61"/>
    </row>
    <row r="187" spans="3:4" s="1" customFormat="1" ht="15">
      <c r="C187" s="61"/>
      <c r="D187" s="61"/>
    </row>
    <row r="188" spans="3:4" s="1" customFormat="1" ht="15">
      <c r="C188" s="61"/>
      <c r="D188" s="61"/>
    </row>
    <row r="189" spans="3:4" s="1" customFormat="1" ht="15">
      <c r="C189" s="61"/>
      <c r="D189" s="61"/>
    </row>
    <row r="190" spans="3:4" s="1" customFormat="1" ht="15">
      <c r="C190" s="61"/>
      <c r="D190" s="61"/>
    </row>
    <row r="191" spans="3:4" s="1" customFormat="1" ht="15">
      <c r="C191" s="61"/>
      <c r="D191" s="61"/>
    </row>
    <row r="192" spans="3:4" s="1" customFormat="1" ht="15">
      <c r="C192" s="61"/>
      <c r="D192" s="61"/>
    </row>
    <row r="193" spans="3:4" s="1" customFormat="1" ht="15">
      <c r="C193" s="61"/>
      <c r="D193" s="61"/>
    </row>
    <row r="194" spans="3:4" s="1" customFormat="1" ht="15">
      <c r="C194" s="61"/>
      <c r="D194" s="61"/>
    </row>
    <row r="195" spans="3:4" s="1" customFormat="1" ht="15">
      <c r="C195" s="61"/>
      <c r="D195" s="61"/>
    </row>
    <row r="196" spans="3:4" s="1" customFormat="1" ht="15">
      <c r="C196" s="61"/>
      <c r="D196" s="61"/>
    </row>
    <row r="197" spans="3:4" s="1" customFormat="1" ht="15">
      <c r="C197" s="61"/>
      <c r="D197" s="61"/>
    </row>
    <row r="198" spans="3:4" s="1" customFormat="1" ht="15">
      <c r="C198" s="61"/>
      <c r="D198" s="61"/>
    </row>
    <row r="199" spans="3:4" s="1" customFormat="1" ht="15">
      <c r="C199" s="61"/>
      <c r="D199" s="61"/>
    </row>
    <row r="200" spans="3:4" s="1" customFormat="1" ht="15">
      <c r="C200" s="61"/>
      <c r="D200" s="61"/>
    </row>
    <row r="201" spans="3:4" s="1" customFormat="1" ht="15">
      <c r="C201" s="61"/>
      <c r="D201" s="61"/>
    </row>
    <row r="202" spans="3:4" s="1" customFormat="1" ht="15">
      <c r="C202" s="61"/>
      <c r="D202" s="61"/>
    </row>
    <row r="203" spans="3:4" s="1" customFormat="1" ht="15">
      <c r="C203" s="61"/>
      <c r="D203" s="61"/>
    </row>
    <row r="204" spans="3:4" s="1" customFormat="1" ht="15">
      <c r="C204" s="61"/>
      <c r="D204" s="61"/>
    </row>
    <row r="205" spans="3:4" s="1" customFormat="1" ht="15">
      <c r="C205" s="61"/>
      <c r="D205" s="61"/>
    </row>
    <row r="206" spans="3:4" s="1" customFormat="1" ht="15">
      <c r="C206" s="61"/>
      <c r="D206" s="61"/>
    </row>
    <row r="207" spans="3:4" s="1" customFormat="1" ht="15">
      <c r="C207" s="61"/>
      <c r="D207" s="61"/>
    </row>
    <row r="208" spans="3:4" s="1" customFormat="1" ht="15">
      <c r="C208" s="61"/>
      <c r="D208" s="61"/>
    </row>
    <row r="209" spans="3:4" s="1" customFormat="1" ht="15">
      <c r="C209" s="61"/>
      <c r="D209" s="61"/>
    </row>
    <row r="210" spans="3:4" s="1" customFormat="1" ht="15">
      <c r="C210" s="61"/>
      <c r="D210" s="61"/>
    </row>
    <row r="211" spans="3:4" s="1" customFormat="1" ht="15">
      <c r="C211" s="61"/>
      <c r="D211" s="61"/>
    </row>
    <row r="212" spans="3:4" s="1" customFormat="1" ht="15">
      <c r="C212" s="61"/>
      <c r="D212" s="61"/>
    </row>
    <row r="213" spans="3:4" s="1" customFormat="1" ht="15">
      <c r="C213" s="61"/>
      <c r="D213" s="61"/>
    </row>
    <row r="214" spans="3:4" s="1" customFormat="1" ht="15">
      <c r="C214" s="61"/>
      <c r="D214" s="61"/>
    </row>
    <row r="215" spans="3:4" s="1" customFormat="1" ht="15">
      <c r="C215" s="61"/>
      <c r="D215" s="61"/>
    </row>
    <row r="216" spans="3:4" s="1" customFormat="1" ht="15">
      <c r="C216" s="61"/>
      <c r="D216" s="61"/>
    </row>
    <row r="217" spans="3:4" s="1" customFormat="1" ht="15">
      <c r="C217" s="61"/>
      <c r="D217" s="61"/>
    </row>
    <row r="218" spans="3:4" s="1" customFormat="1" ht="15">
      <c r="C218" s="61"/>
      <c r="D218" s="61"/>
    </row>
    <row r="219" spans="3:4" s="1" customFormat="1" ht="15">
      <c r="C219" s="61"/>
      <c r="D219" s="61"/>
    </row>
    <row r="220" spans="3:4" s="1" customFormat="1" ht="15">
      <c r="C220" s="61"/>
      <c r="D220" s="61"/>
    </row>
    <row r="221" spans="3:4" s="1" customFormat="1" ht="15">
      <c r="C221" s="61"/>
      <c r="D221" s="61"/>
    </row>
    <row r="222" spans="3:4" s="1" customFormat="1" ht="15">
      <c r="C222" s="61"/>
      <c r="D222" s="61"/>
    </row>
    <row r="223" spans="3:4" s="1" customFormat="1" ht="15">
      <c r="C223" s="61"/>
      <c r="D223" s="61"/>
    </row>
    <row r="224" spans="3:4" s="1" customFormat="1" ht="15">
      <c r="C224" s="61"/>
      <c r="D224" s="61"/>
    </row>
    <row r="225" spans="3:4" s="1" customFormat="1" ht="15">
      <c r="C225" s="61"/>
      <c r="D225" s="61"/>
    </row>
    <row r="226" spans="3:4" s="1" customFormat="1" ht="15">
      <c r="C226" s="61"/>
      <c r="D226" s="61"/>
    </row>
    <row r="227" spans="3:4" s="1" customFormat="1" ht="15">
      <c r="C227" s="61"/>
      <c r="D227" s="61"/>
    </row>
    <row r="228" spans="3:4" s="1" customFormat="1" ht="15">
      <c r="C228" s="61"/>
      <c r="D228" s="61"/>
    </row>
    <row r="229" spans="3:4" s="1" customFormat="1" ht="15">
      <c r="C229" s="61"/>
      <c r="D229" s="61"/>
    </row>
    <row r="230" spans="3:4" s="1" customFormat="1" ht="15">
      <c r="C230" s="61"/>
      <c r="D230" s="61"/>
    </row>
    <row r="231" spans="3:4" s="1" customFormat="1" ht="15">
      <c r="C231" s="61"/>
      <c r="D231" s="6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229</v>
      </c>
      <c r="B2" s="10"/>
      <c r="C2" s="10"/>
    </row>
    <row r="3" s="1" customFormat="1" ht="17.25" customHeight="1"/>
    <row r="4" spans="1:3" s="1" customFormat="1" ht="15.75" customHeight="1">
      <c r="A4" s="11" t="s">
        <v>230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7">
        <v>7819.604</v>
      </c>
      <c r="C7" s="7"/>
      <c r="D7" s="13"/>
      <c r="F7" s="13"/>
    </row>
    <row r="8" spans="1:3" s="1" customFormat="1" ht="27" customHeight="1">
      <c r="A8" s="5" t="s">
        <v>46</v>
      </c>
      <c r="B8" s="7">
        <v>1263.804</v>
      </c>
      <c r="C8" s="7"/>
    </row>
    <row r="9" spans="1:3" s="1" customFormat="1" ht="27" customHeight="1">
      <c r="A9" s="5" t="s">
        <v>58</v>
      </c>
      <c r="B9" s="7">
        <v>2</v>
      </c>
      <c r="C9" s="7"/>
    </row>
    <row r="10" spans="1:3" s="1" customFormat="1" ht="27" customHeight="1">
      <c r="A10" s="5" t="s">
        <v>64</v>
      </c>
      <c r="B10" s="7">
        <v>50</v>
      </c>
      <c r="C10" s="7"/>
    </row>
    <row r="11" spans="1:3" s="1" customFormat="1" ht="27" customHeight="1">
      <c r="A11" s="5" t="s">
        <v>70</v>
      </c>
      <c r="B11" s="7">
        <v>1623</v>
      </c>
      <c r="C11" s="7"/>
    </row>
    <row r="12" spans="1:3" s="1" customFormat="1" ht="27" customHeight="1">
      <c r="A12" s="5" t="s">
        <v>75</v>
      </c>
      <c r="B12" s="7">
        <v>150</v>
      </c>
      <c r="C12" s="7"/>
    </row>
    <row r="13" spans="1:3" s="1" customFormat="1" ht="27" customHeight="1">
      <c r="A13" s="5" t="s">
        <v>80</v>
      </c>
      <c r="B13" s="7">
        <v>263.77</v>
      </c>
      <c r="C13" s="7"/>
    </row>
    <row r="14" spans="1:3" s="1" customFormat="1" ht="27" customHeight="1">
      <c r="A14" s="5" t="s">
        <v>95</v>
      </c>
      <c r="B14" s="7">
        <v>150</v>
      </c>
      <c r="C14" s="7"/>
    </row>
    <row r="15" spans="1:3" s="1" customFormat="1" ht="27" customHeight="1">
      <c r="A15" s="5" t="s">
        <v>108</v>
      </c>
      <c r="B15" s="7">
        <v>800</v>
      </c>
      <c r="C15" s="7"/>
    </row>
    <row r="16" spans="1:3" s="1" customFormat="1" ht="27" customHeight="1">
      <c r="A16" s="5" t="s">
        <v>113</v>
      </c>
      <c r="B16" s="7">
        <v>400</v>
      </c>
      <c r="C16" s="7"/>
    </row>
    <row r="17" spans="1:3" s="1" customFormat="1" ht="27" customHeight="1">
      <c r="A17" s="5" t="s">
        <v>122</v>
      </c>
      <c r="B17" s="7">
        <v>1500</v>
      </c>
      <c r="C17" s="7"/>
    </row>
    <row r="18" spans="1:3" s="1" customFormat="1" ht="27" customHeight="1">
      <c r="A18" s="5" t="s">
        <v>135</v>
      </c>
      <c r="B18" s="7">
        <v>23.03</v>
      </c>
      <c r="C18" s="7"/>
    </row>
    <row r="19" spans="1:3" s="1" customFormat="1" ht="27" customHeight="1">
      <c r="A19" s="5" t="s">
        <v>140</v>
      </c>
      <c r="B19" s="7">
        <v>94</v>
      </c>
      <c r="C19" s="7"/>
    </row>
    <row r="20" spans="1:3" s="1" customFormat="1" ht="27" customHeight="1">
      <c r="A20" s="5" t="s">
        <v>145</v>
      </c>
      <c r="B20" s="7">
        <v>1500</v>
      </c>
      <c r="C20" s="7"/>
    </row>
    <row r="21" spans="1:3" s="1" customFormat="1" ht="27.75" customHeight="1">
      <c r="A21" s="8"/>
      <c r="B21" s="8"/>
      <c r="C21" s="8"/>
    </row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231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230</v>
      </c>
      <c r="B3" s="4" t="s">
        <v>31</v>
      </c>
      <c r="C3" s="4" t="s">
        <v>158</v>
      </c>
      <c r="D3" s="4" t="s">
        <v>159</v>
      </c>
      <c r="E3" s="4" t="s">
        <v>232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6319.604</v>
      </c>
      <c r="C6" s="7">
        <v>6319.604</v>
      </c>
      <c r="D6" s="6"/>
      <c r="E6" s="6"/>
    </row>
    <row r="7" spans="1:5" s="1" customFormat="1" ht="27" customHeight="1">
      <c r="A7" s="5" t="s">
        <v>46</v>
      </c>
      <c r="B7" s="6">
        <v>1263.804</v>
      </c>
      <c r="C7" s="7">
        <v>1263.804</v>
      </c>
      <c r="D7" s="6"/>
      <c r="E7" s="6"/>
    </row>
    <row r="8" spans="1:5" s="1" customFormat="1" ht="27" customHeight="1">
      <c r="A8" s="5" t="s">
        <v>58</v>
      </c>
      <c r="B8" s="6">
        <v>2</v>
      </c>
      <c r="C8" s="7">
        <v>2</v>
      </c>
      <c r="D8" s="6"/>
      <c r="E8" s="6"/>
    </row>
    <row r="9" spans="1:5" s="1" customFormat="1" ht="27" customHeight="1">
      <c r="A9" s="5" t="s">
        <v>64</v>
      </c>
      <c r="B9" s="6">
        <v>50</v>
      </c>
      <c r="C9" s="7">
        <v>50</v>
      </c>
      <c r="D9" s="6"/>
      <c r="E9" s="6"/>
    </row>
    <row r="10" spans="1:5" s="1" customFormat="1" ht="27" customHeight="1">
      <c r="A10" s="5" t="s">
        <v>70</v>
      </c>
      <c r="B10" s="6">
        <v>1623</v>
      </c>
      <c r="C10" s="7">
        <v>1623</v>
      </c>
      <c r="D10" s="6"/>
      <c r="E10" s="6"/>
    </row>
    <row r="11" spans="1:5" s="1" customFormat="1" ht="27" customHeight="1">
      <c r="A11" s="5" t="s">
        <v>75</v>
      </c>
      <c r="B11" s="6">
        <v>150</v>
      </c>
      <c r="C11" s="7">
        <v>150</v>
      </c>
      <c r="D11" s="6"/>
      <c r="E11" s="6"/>
    </row>
    <row r="12" spans="1:5" s="1" customFormat="1" ht="27" customHeight="1">
      <c r="A12" s="5" t="s">
        <v>80</v>
      </c>
      <c r="B12" s="6">
        <v>263.77</v>
      </c>
      <c r="C12" s="7">
        <v>263.77</v>
      </c>
      <c r="D12" s="6"/>
      <c r="E12" s="6"/>
    </row>
    <row r="13" spans="1:5" s="1" customFormat="1" ht="27" customHeight="1">
      <c r="A13" s="5" t="s">
        <v>95</v>
      </c>
      <c r="B13" s="6">
        <v>150</v>
      </c>
      <c r="C13" s="7">
        <v>150</v>
      </c>
      <c r="D13" s="6"/>
      <c r="E13" s="6"/>
    </row>
    <row r="14" spans="1:5" s="1" customFormat="1" ht="27" customHeight="1">
      <c r="A14" s="5" t="s">
        <v>108</v>
      </c>
      <c r="B14" s="6">
        <v>800</v>
      </c>
      <c r="C14" s="7">
        <v>800</v>
      </c>
      <c r="D14" s="6"/>
      <c r="E14" s="6"/>
    </row>
    <row r="15" spans="1:5" s="1" customFormat="1" ht="27" customHeight="1">
      <c r="A15" s="5" t="s">
        <v>113</v>
      </c>
      <c r="B15" s="6">
        <v>400</v>
      </c>
      <c r="C15" s="7">
        <v>400</v>
      </c>
      <c r="D15" s="6"/>
      <c r="E15" s="6"/>
    </row>
    <row r="16" spans="1:5" s="1" customFormat="1" ht="27" customHeight="1">
      <c r="A16" s="5" t="s">
        <v>122</v>
      </c>
      <c r="B16" s="6">
        <v>1500</v>
      </c>
      <c r="C16" s="7">
        <v>1500</v>
      </c>
      <c r="D16" s="6"/>
      <c r="E16" s="6"/>
    </row>
    <row r="17" spans="1:5" s="1" customFormat="1" ht="27" customHeight="1">
      <c r="A17" s="5" t="s">
        <v>135</v>
      </c>
      <c r="B17" s="6">
        <v>23.03</v>
      </c>
      <c r="C17" s="7">
        <v>23.03</v>
      </c>
      <c r="D17" s="6"/>
      <c r="E17" s="6"/>
    </row>
    <row r="18" spans="1:5" s="1" customFormat="1" ht="27" customHeight="1">
      <c r="A18" s="5" t="s">
        <v>140</v>
      </c>
      <c r="B18" s="6">
        <v>94</v>
      </c>
      <c r="C18" s="7">
        <v>94</v>
      </c>
      <c r="D18" s="6"/>
      <c r="E18" s="6"/>
    </row>
    <row r="19" spans="1:5" s="1" customFormat="1" ht="27.75" customHeight="1">
      <c r="A19" s="8"/>
      <c r="B19" s="8"/>
      <c r="C19" s="8"/>
      <c r="D19" s="8"/>
      <c r="E19" s="8"/>
    </row>
    <row r="20" s="1" customFormat="1" ht="27.75" customHeight="1">
      <c r="C20" s="9"/>
    </row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  <row r="27" s="1" customFormat="1" ht="27.75" customHeight="1"/>
    <row r="28" s="1" customFormat="1" ht="27.75" customHeight="1"/>
    <row r="29" s="1" customFormat="1" ht="27.75" customHeight="1"/>
    <row r="30" s="1" customFormat="1" ht="27.75" customHeight="1"/>
    <row r="31" s="1" customFormat="1" ht="27.75" customHeight="1"/>
    <row r="3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8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 t="s">
        <v>44</v>
      </c>
      <c r="B7" s="53" t="s">
        <v>29</v>
      </c>
      <c r="C7" s="28">
        <v>7819.604</v>
      </c>
      <c r="D7" s="28"/>
      <c r="E7" s="28">
        <v>6319.604</v>
      </c>
      <c r="F7" s="28">
        <v>6319.604</v>
      </c>
      <c r="G7" s="5"/>
      <c r="H7" s="35"/>
      <c r="I7" s="5"/>
      <c r="J7" s="28"/>
      <c r="K7" s="28"/>
      <c r="L7" s="28"/>
      <c r="M7" s="28"/>
      <c r="N7" s="28">
        <v>1500</v>
      </c>
      <c r="O7" s="28"/>
    </row>
    <row r="8" spans="1:15" s="1" customFormat="1" ht="27" customHeight="1">
      <c r="A8" s="5" t="s">
        <v>45</v>
      </c>
      <c r="B8" s="53" t="s">
        <v>46</v>
      </c>
      <c r="C8" s="28">
        <v>1263.804</v>
      </c>
      <c r="D8" s="28"/>
      <c r="E8" s="28">
        <v>1263.804</v>
      </c>
      <c r="F8" s="28">
        <v>1263.804</v>
      </c>
      <c r="G8" s="5"/>
      <c r="H8" s="35"/>
      <c r="I8" s="5"/>
      <c r="J8" s="28"/>
      <c r="K8" s="28"/>
      <c r="L8" s="28"/>
      <c r="M8" s="28"/>
      <c r="N8" s="28"/>
      <c r="O8" s="28"/>
    </row>
    <row r="9" spans="1:15" s="1" customFormat="1" ht="27" customHeight="1">
      <c r="A9" s="5" t="s">
        <v>47</v>
      </c>
      <c r="B9" s="53" t="s">
        <v>48</v>
      </c>
      <c r="C9" s="28">
        <v>1153.7725</v>
      </c>
      <c r="D9" s="28"/>
      <c r="E9" s="28">
        <v>1153.7725</v>
      </c>
      <c r="F9" s="28">
        <v>1153.7725</v>
      </c>
      <c r="G9" s="5"/>
      <c r="H9" s="35"/>
      <c r="I9" s="5"/>
      <c r="J9" s="28"/>
      <c r="K9" s="28"/>
      <c r="L9" s="28"/>
      <c r="M9" s="28"/>
      <c r="N9" s="28"/>
      <c r="O9" s="28"/>
    </row>
    <row r="10" spans="1:15" s="1" customFormat="1" ht="27" customHeight="1">
      <c r="A10" s="5" t="s">
        <v>49</v>
      </c>
      <c r="B10" s="53" t="s">
        <v>50</v>
      </c>
      <c r="C10" s="28">
        <v>284.0702</v>
      </c>
      <c r="D10" s="28"/>
      <c r="E10" s="28">
        <v>284.0702</v>
      </c>
      <c r="F10" s="28">
        <v>284.0702</v>
      </c>
      <c r="G10" s="5"/>
      <c r="H10" s="35"/>
      <c r="I10" s="5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3" t="s">
        <v>52</v>
      </c>
      <c r="C11" s="28">
        <v>869.7023</v>
      </c>
      <c r="D11" s="28"/>
      <c r="E11" s="28">
        <v>869.7023</v>
      </c>
      <c r="F11" s="28">
        <v>869.7023</v>
      </c>
      <c r="G11" s="5"/>
      <c r="H11" s="35"/>
      <c r="I11" s="5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3" t="s">
        <v>54</v>
      </c>
      <c r="C12" s="28">
        <v>110.0315</v>
      </c>
      <c r="D12" s="28"/>
      <c r="E12" s="28">
        <v>110.0315</v>
      </c>
      <c r="F12" s="28">
        <v>110.0315</v>
      </c>
      <c r="G12" s="5"/>
      <c r="H12" s="35"/>
      <c r="I12" s="5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3" t="s">
        <v>56</v>
      </c>
      <c r="C13" s="28">
        <v>110.0315</v>
      </c>
      <c r="D13" s="28"/>
      <c r="E13" s="28">
        <v>110.0315</v>
      </c>
      <c r="F13" s="28">
        <v>110.0315</v>
      </c>
      <c r="G13" s="5"/>
      <c r="H13" s="35"/>
      <c r="I13" s="5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3" t="s">
        <v>58</v>
      </c>
      <c r="C14" s="28">
        <v>2</v>
      </c>
      <c r="D14" s="28"/>
      <c r="E14" s="28">
        <v>2</v>
      </c>
      <c r="F14" s="28">
        <v>2</v>
      </c>
      <c r="G14" s="5"/>
      <c r="H14" s="35"/>
      <c r="I14" s="5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3" t="s">
        <v>60</v>
      </c>
      <c r="C15" s="28">
        <v>2</v>
      </c>
      <c r="D15" s="28"/>
      <c r="E15" s="28">
        <v>2</v>
      </c>
      <c r="F15" s="28">
        <v>2</v>
      </c>
      <c r="G15" s="5"/>
      <c r="H15" s="35"/>
      <c r="I15" s="5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3" t="s">
        <v>62</v>
      </c>
      <c r="C16" s="28">
        <v>2</v>
      </c>
      <c r="D16" s="28"/>
      <c r="E16" s="28">
        <v>2</v>
      </c>
      <c r="F16" s="28">
        <v>2</v>
      </c>
      <c r="G16" s="5"/>
      <c r="H16" s="35"/>
      <c r="I16" s="5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63</v>
      </c>
      <c r="B17" s="53" t="s">
        <v>64</v>
      </c>
      <c r="C17" s="28">
        <v>50</v>
      </c>
      <c r="D17" s="28"/>
      <c r="E17" s="28">
        <v>50</v>
      </c>
      <c r="F17" s="28">
        <v>50</v>
      </c>
      <c r="G17" s="5"/>
      <c r="H17" s="35"/>
      <c r="I17" s="5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65</v>
      </c>
      <c r="B18" s="53" t="s">
        <v>66</v>
      </c>
      <c r="C18" s="28">
        <v>50</v>
      </c>
      <c r="D18" s="28"/>
      <c r="E18" s="28">
        <v>50</v>
      </c>
      <c r="F18" s="28">
        <v>50</v>
      </c>
      <c r="G18" s="5"/>
      <c r="H18" s="35"/>
      <c r="I18" s="5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67</v>
      </c>
      <c r="B19" s="53" t="s">
        <v>68</v>
      </c>
      <c r="C19" s="28">
        <v>50</v>
      </c>
      <c r="D19" s="28"/>
      <c r="E19" s="28">
        <v>50</v>
      </c>
      <c r="F19" s="28">
        <v>50</v>
      </c>
      <c r="G19" s="5"/>
      <c r="H19" s="35"/>
      <c r="I19" s="5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69</v>
      </c>
      <c r="B20" s="53" t="s">
        <v>70</v>
      </c>
      <c r="C20" s="28">
        <v>1623</v>
      </c>
      <c r="D20" s="28"/>
      <c r="E20" s="28">
        <v>1623</v>
      </c>
      <c r="F20" s="28">
        <v>1623</v>
      </c>
      <c r="G20" s="5"/>
      <c r="H20" s="35"/>
      <c r="I20" s="5"/>
      <c r="J20" s="28"/>
      <c r="K20" s="28"/>
      <c r="L20" s="28"/>
      <c r="M20" s="28"/>
      <c r="N20" s="28"/>
      <c r="O20" s="28"/>
    </row>
    <row r="21" spans="1:15" s="1" customFormat="1" ht="27" customHeight="1">
      <c r="A21" s="5" t="s">
        <v>59</v>
      </c>
      <c r="B21" s="53" t="s">
        <v>71</v>
      </c>
      <c r="C21" s="28">
        <v>1623</v>
      </c>
      <c r="D21" s="28"/>
      <c r="E21" s="28">
        <v>1623</v>
      </c>
      <c r="F21" s="28">
        <v>1623</v>
      </c>
      <c r="G21" s="5"/>
      <c r="H21" s="35"/>
      <c r="I21" s="5"/>
      <c r="J21" s="28"/>
      <c r="K21" s="28"/>
      <c r="L21" s="28"/>
      <c r="M21" s="28"/>
      <c r="N21" s="28"/>
      <c r="O21" s="28"/>
    </row>
    <row r="22" spans="1:15" s="1" customFormat="1" ht="27" customHeight="1">
      <c r="A22" s="5" t="s">
        <v>72</v>
      </c>
      <c r="B22" s="53" t="s">
        <v>73</v>
      </c>
      <c r="C22" s="28">
        <v>1623</v>
      </c>
      <c r="D22" s="28"/>
      <c r="E22" s="28">
        <v>1623</v>
      </c>
      <c r="F22" s="28">
        <v>1623</v>
      </c>
      <c r="G22" s="5"/>
      <c r="H22" s="35"/>
      <c r="I22" s="5"/>
      <c r="J22" s="28"/>
      <c r="K22" s="28"/>
      <c r="L22" s="28"/>
      <c r="M22" s="28"/>
      <c r="N22" s="28"/>
      <c r="O22" s="28"/>
    </row>
    <row r="23" spans="1:15" s="1" customFormat="1" ht="27" customHeight="1">
      <c r="A23" s="5" t="s">
        <v>74</v>
      </c>
      <c r="B23" s="53" t="s">
        <v>75</v>
      </c>
      <c r="C23" s="28">
        <v>150</v>
      </c>
      <c r="D23" s="28"/>
      <c r="E23" s="28">
        <v>150</v>
      </c>
      <c r="F23" s="28">
        <v>150</v>
      </c>
      <c r="G23" s="5"/>
      <c r="H23" s="35"/>
      <c r="I23" s="5"/>
      <c r="J23" s="28"/>
      <c r="K23" s="28"/>
      <c r="L23" s="28"/>
      <c r="M23" s="28"/>
      <c r="N23" s="28"/>
      <c r="O23" s="28"/>
    </row>
    <row r="24" spans="1:15" s="1" customFormat="1" ht="27" customHeight="1">
      <c r="A24" s="5" t="s">
        <v>59</v>
      </c>
      <c r="B24" s="53" t="s">
        <v>76</v>
      </c>
      <c r="C24" s="28">
        <v>150</v>
      </c>
      <c r="D24" s="28"/>
      <c r="E24" s="28">
        <v>150</v>
      </c>
      <c r="F24" s="28">
        <v>150</v>
      </c>
      <c r="G24" s="5"/>
      <c r="H24" s="35"/>
      <c r="I24" s="5"/>
      <c r="J24" s="28"/>
      <c r="K24" s="28"/>
      <c r="L24" s="28"/>
      <c r="M24" s="28"/>
      <c r="N24" s="28"/>
      <c r="O24" s="28"/>
    </row>
    <row r="25" spans="1:15" s="1" customFormat="1" ht="27" customHeight="1">
      <c r="A25" s="5" t="s">
        <v>77</v>
      </c>
      <c r="B25" s="53" t="s">
        <v>78</v>
      </c>
      <c r="C25" s="28">
        <v>150</v>
      </c>
      <c r="D25" s="28"/>
      <c r="E25" s="28">
        <v>150</v>
      </c>
      <c r="F25" s="28">
        <v>150</v>
      </c>
      <c r="G25" s="5"/>
      <c r="H25" s="35"/>
      <c r="I25" s="5"/>
      <c r="J25" s="28"/>
      <c r="K25" s="28"/>
      <c r="L25" s="28"/>
      <c r="M25" s="28"/>
      <c r="N25" s="28"/>
      <c r="O25" s="28"/>
    </row>
    <row r="26" spans="1:15" s="1" customFormat="1" ht="27" customHeight="1">
      <c r="A26" s="5" t="s">
        <v>79</v>
      </c>
      <c r="B26" s="53" t="s">
        <v>80</v>
      </c>
      <c r="C26" s="28">
        <v>263.77</v>
      </c>
      <c r="D26" s="28"/>
      <c r="E26" s="28">
        <v>263.77</v>
      </c>
      <c r="F26" s="28">
        <v>263.77</v>
      </c>
      <c r="G26" s="5"/>
      <c r="H26" s="35"/>
      <c r="I26" s="5"/>
      <c r="J26" s="28"/>
      <c r="K26" s="28"/>
      <c r="L26" s="28"/>
      <c r="M26" s="28"/>
      <c r="N26" s="28"/>
      <c r="O26" s="28"/>
    </row>
    <row r="27" spans="1:15" s="1" customFormat="1" ht="27" customHeight="1">
      <c r="A27" s="5" t="s">
        <v>81</v>
      </c>
      <c r="B27" s="53" t="s">
        <v>82</v>
      </c>
      <c r="C27" s="28">
        <v>47.5296</v>
      </c>
      <c r="D27" s="28"/>
      <c r="E27" s="28">
        <v>47.5296</v>
      </c>
      <c r="F27" s="28">
        <v>47.5296</v>
      </c>
      <c r="G27" s="5"/>
      <c r="H27" s="35"/>
      <c r="I27" s="5"/>
      <c r="J27" s="28"/>
      <c r="K27" s="28"/>
      <c r="L27" s="28"/>
      <c r="M27" s="28"/>
      <c r="N27" s="28"/>
      <c r="O27" s="28"/>
    </row>
    <row r="28" spans="1:15" s="1" customFormat="1" ht="27" customHeight="1">
      <c r="A28" s="5" t="s">
        <v>83</v>
      </c>
      <c r="B28" s="53" t="s">
        <v>84</v>
      </c>
      <c r="C28" s="28">
        <v>13.2</v>
      </c>
      <c r="D28" s="28"/>
      <c r="E28" s="28">
        <v>13.2</v>
      </c>
      <c r="F28" s="28">
        <v>13.2</v>
      </c>
      <c r="G28" s="5"/>
      <c r="H28" s="35"/>
      <c r="I28" s="5"/>
      <c r="J28" s="28"/>
      <c r="K28" s="28"/>
      <c r="L28" s="28"/>
      <c r="M28" s="28"/>
      <c r="N28" s="28"/>
      <c r="O28" s="28"/>
    </row>
    <row r="29" spans="1:15" s="1" customFormat="1" ht="27" customHeight="1">
      <c r="A29" s="5" t="s">
        <v>85</v>
      </c>
      <c r="B29" s="53" t="s">
        <v>86</v>
      </c>
      <c r="C29" s="28">
        <v>34.3296</v>
      </c>
      <c r="D29" s="28"/>
      <c r="E29" s="28">
        <v>34.3296</v>
      </c>
      <c r="F29" s="28">
        <v>34.3296</v>
      </c>
      <c r="G29" s="5"/>
      <c r="H29" s="35"/>
      <c r="I29" s="5"/>
      <c r="J29" s="28"/>
      <c r="K29" s="28"/>
      <c r="L29" s="28"/>
      <c r="M29" s="28"/>
      <c r="N29" s="28"/>
      <c r="O29" s="28"/>
    </row>
    <row r="30" spans="1:15" s="1" customFormat="1" ht="27" customHeight="1">
      <c r="A30" s="5" t="s">
        <v>87</v>
      </c>
      <c r="B30" s="53" t="s">
        <v>88</v>
      </c>
      <c r="C30" s="28">
        <v>2.7</v>
      </c>
      <c r="D30" s="28"/>
      <c r="E30" s="28">
        <v>2.7</v>
      </c>
      <c r="F30" s="28">
        <v>2.7</v>
      </c>
      <c r="G30" s="5"/>
      <c r="H30" s="35"/>
      <c r="I30" s="5"/>
      <c r="J30" s="28"/>
      <c r="K30" s="28"/>
      <c r="L30" s="28"/>
      <c r="M30" s="28"/>
      <c r="N30" s="28"/>
      <c r="O30" s="28"/>
    </row>
    <row r="31" spans="1:15" s="1" customFormat="1" ht="27" customHeight="1">
      <c r="A31" s="5" t="s">
        <v>89</v>
      </c>
      <c r="B31" s="53" t="s">
        <v>90</v>
      </c>
      <c r="C31" s="28">
        <v>2.7</v>
      </c>
      <c r="D31" s="28"/>
      <c r="E31" s="28">
        <v>2.7</v>
      </c>
      <c r="F31" s="28">
        <v>2.7</v>
      </c>
      <c r="G31" s="5"/>
      <c r="H31" s="35"/>
      <c r="I31" s="5"/>
      <c r="J31" s="28"/>
      <c r="K31" s="28"/>
      <c r="L31" s="28"/>
      <c r="M31" s="28"/>
      <c r="N31" s="28"/>
      <c r="O31" s="28"/>
    </row>
    <row r="32" spans="1:15" s="1" customFormat="1" ht="27" customHeight="1">
      <c r="A32" s="5" t="s">
        <v>59</v>
      </c>
      <c r="B32" s="53" t="s">
        <v>91</v>
      </c>
      <c r="C32" s="28">
        <v>213.5404</v>
      </c>
      <c r="D32" s="28"/>
      <c r="E32" s="28">
        <v>213.5404</v>
      </c>
      <c r="F32" s="28">
        <v>213.5404</v>
      </c>
      <c r="G32" s="5"/>
      <c r="H32" s="35"/>
      <c r="I32" s="5"/>
      <c r="J32" s="28"/>
      <c r="K32" s="28"/>
      <c r="L32" s="28"/>
      <c r="M32" s="28"/>
      <c r="N32" s="28"/>
      <c r="O32" s="28"/>
    </row>
    <row r="33" spans="1:15" s="1" customFormat="1" ht="27" customHeight="1">
      <c r="A33" s="5" t="s">
        <v>92</v>
      </c>
      <c r="B33" s="53" t="s">
        <v>93</v>
      </c>
      <c r="C33" s="28">
        <v>213.5404</v>
      </c>
      <c r="D33" s="28"/>
      <c r="E33" s="28">
        <v>213.5404</v>
      </c>
      <c r="F33" s="28">
        <v>213.5404</v>
      </c>
      <c r="G33" s="5"/>
      <c r="H33" s="35"/>
      <c r="I33" s="5"/>
      <c r="J33" s="28"/>
      <c r="K33" s="28"/>
      <c r="L33" s="28"/>
      <c r="M33" s="28"/>
      <c r="N33" s="28"/>
      <c r="O33" s="28"/>
    </row>
    <row r="34" spans="1:15" s="1" customFormat="1" ht="27" customHeight="1">
      <c r="A34" s="5" t="s">
        <v>94</v>
      </c>
      <c r="B34" s="53" t="s">
        <v>95</v>
      </c>
      <c r="C34" s="28">
        <v>150</v>
      </c>
      <c r="D34" s="28"/>
      <c r="E34" s="28">
        <v>150</v>
      </c>
      <c r="F34" s="28">
        <v>150</v>
      </c>
      <c r="G34" s="5"/>
      <c r="H34" s="35"/>
      <c r="I34" s="5"/>
      <c r="J34" s="28"/>
      <c r="K34" s="28"/>
      <c r="L34" s="28"/>
      <c r="M34" s="28"/>
      <c r="N34" s="28"/>
      <c r="O34" s="28"/>
    </row>
    <row r="35" spans="1:15" s="1" customFormat="1" ht="27" customHeight="1">
      <c r="A35" s="5" t="s">
        <v>96</v>
      </c>
      <c r="B35" s="53" t="s">
        <v>97</v>
      </c>
      <c r="C35" s="28">
        <v>16.2526</v>
      </c>
      <c r="D35" s="28"/>
      <c r="E35" s="28">
        <v>16.2526</v>
      </c>
      <c r="F35" s="28">
        <v>16.2526</v>
      </c>
      <c r="G35" s="5"/>
      <c r="H35" s="35"/>
      <c r="I35" s="5"/>
      <c r="J35" s="28"/>
      <c r="K35" s="28"/>
      <c r="L35" s="28"/>
      <c r="M35" s="28"/>
      <c r="N35" s="28"/>
      <c r="O35" s="28"/>
    </row>
    <row r="36" spans="1:15" s="1" customFormat="1" ht="27" customHeight="1">
      <c r="A36" s="5" t="s">
        <v>98</v>
      </c>
      <c r="B36" s="53" t="s">
        <v>99</v>
      </c>
      <c r="C36" s="28">
        <v>11.4612</v>
      </c>
      <c r="D36" s="28"/>
      <c r="E36" s="28">
        <v>11.4612</v>
      </c>
      <c r="F36" s="28">
        <v>11.4612</v>
      </c>
      <c r="G36" s="5"/>
      <c r="H36" s="35"/>
      <c r="I36" s="5"/>
      <c r="J36" s="28"/>
      <c r="K36" s="28"/>
      <c r="L36" s="28"/>
      <c r="M36" s="28"/>
      <c r="N36" s="28"/>
      <c r="O36" s="28"/>
    </row>
    <row r="37" spans="1:15" s="1" customFormat="1" ht="27" customHeight="1">
      <c r="A37" s="5" t="s">
        <v>100</v>
      </c>
      <c r="B37" s="53" t="s">
        <v>101</v>
      </c>
      <c r="C37" s="28">
        <v>4.3289</v>
      </c>
      <c r="D37" s="28"/>
      <c r="E37" s="28">
        <v>4.3289</v>
      </c>
      <c r="F37" s="28">
        <v>4.3289</v>
      </c>
      <c r="G37" s="5"/>
      <c r="H37" s="35"/>
      <c r="I37" s="5"/>
      <c r="J37" s="28"/>
      <c r="K37" s="28"/>
      <c r="L37" s="28"/>
      <c r="M37" s="28"/>
      <c r="N37" s="28"/>
      <c r="O37" s="28"/>
    </row>
    <row r="38" spans="1:15" s="1" customFormat="1" ht="27" customHeight="1">
      <c r="A38" s="5" t="s">
        <v>102</v>
      </c>
      <c r="B38" s="53" t="s">
        <v>103</v>
      </c>
      <c r="C38" s="28">
        <v>0.4625</v>
      </c>
      <c r="D38" s="28"/>
      <c r="E38" s="28">
        <v>0.4625</v>
      </c>
      <c r="F38" s="28">
        <v>0.4625</v>
      </c>
      <c r="G38" s="5"/>
      <c r="H38" s="35"/>
      <c r="I38" s="5"/>
      <c r="J38" s="28"/>
      <c r="K38" s="28"/>
      <c r="L38" s="28"/>
      <c r="M38" s="28"/>
      <c r="N38" s="28"/>
      <c r="O38" s="28"/>
    </row>
    <row r="39" spans="1:15" s="1" customFormat="1" ht="27" customHeight="1">
      <c r="A39" s="5" t="s">
        <v>59</v>
      </c>
      <c r="B39" s="53" t="s">
        <v>104</v>
      </c>
      <c r="C39" s="28">
        <v>133.7474</v>
      </c>
      <c r="D39" s="28"/>
      <c r="E39" s="28">
        <v>133.7474</v>
      </c>
      <c r="F39" s="28">
        <v>133.7474</v>
      </c>
      <c r="G39" s="5"/>
      <c r="H39" s="35"/>
      <c r="I39" s="5"/>
      <c r="J39" s="28"/>
      <c r="K39" s="28"/>
      <c r="L39" s="28"/>
      <c r="M39" s="28"/>
      <c r="N39" s="28"/>
      <c r="O39" s="28"/>
    </row>
    <row r="40" spans="1:15" s="1" customFormat="1" ht="27" customHeight="1">
      <c r="A40" s="5" t="s">
        <v>105</v>
      </c>
      <c r="B40" s="53" t="s">
        <v>106</v>
      </c>
      <c r="C40" s="28">
        <v>133.7474</v>
      </c>
      <c r="D40" s="28"/>
      <c r="E40" s="28">
        <v>133.7474</v>
      </c>
      <c r="F40" s="28">
        <v>133.7474</v>
      </c>
      <c r="G40" s="5"/>
      <c r="H40" s="35"/>
      <c r="I40" s="5"/>
      <c r="J40" s="28"/>
      <c r="K40" s="28"/>
      <c r="L40" s="28"/>
      <c r="M40" s="28"/>
      <c r="N40" s="28"/>
      <c r="O40" s="28"/>
    </row>
    <row r="41" spans="1:15" s="1" customFormat="1" ht="27" customHeight="1">
      <c r="A41" s="5" t="s">
        <v>107</v>
      </c>
      <c r="B41" s="53" t="s">
        <v>108</v>
      </c>
      <c r="C41" s="28">
        <v>800</v>
      </c>
      <c r="D41" s="28"/>
      <c r="E41" s="28">
        <v>800</v>
      </c>
      <c r="F41" s="28">
        <v>800</v>
      </c>
      <c r="G41" s="5"/>
      <c r="H41" s="35"/>
      <c r="I41" s="5"/>
      <c r="J41" s="28"/>
      <c r="K41" s="28"/>
      <c r="L41" s="28"/>
      <c r="M41" s="28"/>
      <c r="N41" s="28"/>
      <c r="O41" s="28"/>
    </row>
    <row r="42" spans="1:15" s="1" customFormat="1" ht="27" customHeight="1">
      <c r="A42" s="5" t="s">
        <v>81</v>
      </c>
      <c r="B42" s="53" t="s">
        <v>109</v>
      </c>
      <c r="C42" s="28">
        <v>800</v>
      </c>
      <c r="D42" s="28"/>
      <c r="E42" s="28">
        <v>800</v>
      </c>
      <c r="F42" s="28">
        <v>800</v>
      </c>
      <c r="G42" s="5"/>
      <c r="H42" s="35"/>
      <c r="I42" s="5"/>
      <c r="J42" s="28"/>
      <c r="K42" s="28"/>
      <c r="L42" s="28"/>
      <c r="M42" s="28"/>
      <c r="N42" s="28"/>
      <c r="O42" s="28"/>
    </row>
    <row r="43" spans="1:15" s="1" customFormat="1" ht="27" customHeight="1">
      <c r="A43" s="5" t="s">
        <v>110</v>
      </c>
      <c r="B43" s="53" t="s">
        <v>111</v>
      </c>
      <c r="C43" s="28">
        <v>800</v>
      </c>
      <c r="D43" s="28"/>
      <c r="E43" s="28">
        <v>800</v>
      </c>
      <c r="F43" s="28">
        <v>800</v>
      </c>
      <c r="G43" s="5"/>
      <c r="H43" s="35"/>
      <c r="I43" s="5"/>
      <c r="J43" s="28"/>
      <c r="K43" s="28"/>
      <c r="L43" s="28"/>
      <c r="M43" s="28"/>
      <c r="N43" s="28"/>
      <c r="O43" s="28"/>
    </row>
    <row r="44" spans="1:15" s="1" customFormat="1" ht="27" customHeight="1">
      <c r="A44" s="5" t="s">
        <v>112</v>
      </c>
      <c r="B44" s="53" t="s">
        <v>113</v>
      </c>
      <c r="C44" s="28">
        <v>400</v>
      </c>
      <c r="D44" s="28"/>
      <c r="E44" s="28">
        <v>400</v>
      </c>
      <c r="F44" s="28">
        <v>400</v>
      </c>
      <c r="G44" s="5"/>
      <c r="H44" s="35"/>
      <c r="I44" s="5"/>
      <c r="J44" s="28"/>
      <c r="K44" s="28"/>
      <c r="L44" s="28"/>
      <c r="M44" s="28"/>
      <c r="N44" s="28"/>
      <c r="O44" s="28"/>
    </row>
    <row r="45" spans="1:15" s="1" customFormat="1" ht="27" customHeight="1">
      <c r="A45" s="5" t="s">
        <v>114</v>
      </c>
      <c r="B45" s="53" t="s">
        <v>115</v>
      </c>
      <c r="C45" s="28">
        <v>20</v>
      </c>
      <c r="D45" s="28"/>
      <c r="E45" s="28">
        <v>20</v>
      </c>
      <c r="F45" s="28">
        <v>20</v>
      </c>
      <c r="G45" s="5"/>
      <c r="H45" s="35"/>
      <c r="I45" s="5"/>
      <c r="J45" s="28"/>
      <c r="K45" s="28"/>
      <c r="L45" s="28"/>
      <c r="M45" s="28"/>
      <c r="N45" s="28"/>
      <c r="O45" s="28"/>
    </row>
    <row r="46" spans="1:15" s="1" customFormat="1" ht="27" customHeight="1">
      <c r="A46" s="5" t="s">
        <v>116</v>
      </c>
      <c r="B46" s="53" t="s">
        <v>117</v>
      </c>
      <c r="C46" s="28">
        <v>20</v>
      </c>
      <c r="D46" s="28"/>
      <c r="E46" s="28">
        <v>20</v>
      </c>
      <c r="F46" s="28">
        <v>20</v>
      </c>
      <c r="G46" s="5"/>
      <c r="H46" s="35"/>
      <c r="I46" s="5"/>
      <c r="J46" s="28"/>
      <c r="K46" s="28"/>
      <c r="L46" s="28"/>
      <c r="M46" s="28"/>
      <c r="N46" s="28"/>
      <c r="O46" s="28"/>
    </row>
    <row r="47" spans="1:15" s="1" customFormat="1" ht="27" customHeight="1">
      <c r="A47" s="5" t="s">
        <v>59</v>
      </c>
      <c r="B47" s="53" t="s">
        <v>118</v>
      </c>
      <c r="C47" s="28">
        <v>380</v>
      </c>
      <c r="D47" s="28"/>
      <c r="E47" s="28">
        <v>380</v>
      </c>
      <c r="F47" s="28">
        <v>380</v>
      </c>
      <c r="G47" s="5"/>
      <c r="H47" s="35"/>
      <c r="I47" s="5"/>
      <c r="J47" s="28"/>
      <c r="K47" s="28"/>
      <c r="L47" s="28"/>
      <c r="M47" s="28"/>
      <c r="N47" s="28"/>
      <c r="O47" s="28"/>
    </row>
    <row r="48" spans="1:15" s="1" customFormat="1" ht="27" customHeight="1">
      <c r="A48" s="5" t="s">
        <v>119</v>
      </c>
      <c r="B48" s="53" t="s">
        <v>120</v>
      </c>
      <c r="C48" s="28">
        <v>380</v>
      </c>
      <c r="D48" s="28"/>
      <c r="E48" s="28">
        <v>380</v>
      </c>
      <c r="F48" s="28">
        <v>380</v>
      </c>
      <c r="G48" s="5"/>
      <c r="H48" s="35"/>
      <c r="I48" s="5"/>
      <c r="J48" s="28"/>
      <c r="K48" s="28"/>
      <c r="L48" s="28"/>
      <c r="M48" s="28"/>
      <c r="N48" s="28"/>
      <c r="O48" s="28"/>
    </row>
    <row r="49" spans="1:15" s="1" customFormat="1" ht="27" customHeight="1">
      <c r="A49" s="5" t="s">
        <v>121</v>
      </c>
      <c r="B49" s="53" t="s">
        <v>122</v>
      </c>
      <c r="C49" s="28">
        <v>1500</v>
      </c>
      <c r="D49" s="28"/>
      <c r="E49" s="28">
        <v>1500</v>
      </c>
      <c r="F49" s="28">
        <v>1500</v>
      </c>
      <c r="G49" s="5"/>
      <c r="H49" s="35"/>
      <c r="I49" s="5"/>
      <c r="J49" s="28"/>
      <c r="K49" s="28"/>
      <c r="L49" s="28"/>
      <c r="M49" s="28"/>
      <c r="N49" s="28"/>
      <c r="O49" s="28"/>
    </row>
    <row r="50" spans="1:15" s="1" customFormat="1" ht="27" customHeight="1">
      <c r="A50" s="5" t="s">
        <v>114</v>
      </c>
      <c r="B50" s="53" t="s">
        <v>123</v>
      </c>
      <c r="C50" s="28">
        <v>690</v>
      </c>
      <c r="D50" s="28"/>
      <c r="E50" s="28">
        <v>690</v>
      </c>
      <c r="F50" s="28">
        <v>690</v>
      </c>
      <c r="G50" s="5"/>
      <c r="H50" s="35"/>
      <c r="I50" s="5"/>
      <c r="J50" s="28"/>
      <c r="K50" s="28"/>
      <c r="L50" s="28"/>
      <c r="M50" s="28"/>
      <c r="N50" s="28"/>
      <c r="O50" s="28"/>
    </row>
    <row r="51" spans="1:15" s="1" customFormat="1" ht="27" customHeight="1">
      <c r="A51" s="5" t="s">
        <v>124</v>
      </c>
      <c r="B51" s="53" t="s">
        <v>125</v>
      </c>
      <c r="C51" s="28">
        <v>690</v>
      </c>
      <c r="D51" s="28"/>
      <c r="E51" s="28">
        <v>690</v>
      </c>
      <c r="F51" s="28">
        <v>690</v>
      </c>
      <c r="G51" s="5"/>
      <c r="H51" s="35"/>
      <c r="I51" s="5"/>
      <c r="J51" s="28"/>
      <c r="K51" s="28"/>
      <c r="L51" s="28"/>
      <c r="M51" s="28"/>
      <c r="N51" s="28"/>
      <c r="O51" s="28"/>
    </row>
    <row r="52" spans="1:15" s="1" customFormat="1" ht="27" customHeight="1">
      <c r="A52" s="5" t="s">
        <v>65</v>
      </c>
      <c r="B52" s="53" t="s">
        <v>126</v>
      </c>
      <c r="C52" s="28">
        <v>800</v>
      </c>
      <c r="D52" s="28"/>
      <c r="E52" s="28">
        <v>800</v>
      </c>
      <c r="F52" s="28">
        <v>800</v>
      </c>
      <c r="G52" s="5"/>
      <c r="H52" s="35"/>
      <c r="I52" s="5"/>
      <c r="J52" s="28"/>
      <c r="K52" s="28"/>
      <c r="L52" s="28"/>
      <c r="M52" s="28"/>
      <c r="N52" s="28"/>
      <c r="O52" s="28"/>
    </row>
    <row r="53" spans="1:15" s="1" customFormat="1" ht="27" customHeight="1">
      <c r="A53" s="5" t="s">
        <v>127</v>
      </c>
      <c r="B53" s="53" t="s">
        <v>128</v>
      </c>
      <c r="C53" s="28">
        <v>750</v>
      </c>
      <c r="D53" s="28"/>
      <c r="E53" s="28">
        <v>750</v>
      </c>
      <c r="F53" s="28">
        <v>750</v>
      </c>
      <c r="G53" s="5"/>
      <c r="H53" s="35"/>
      <c r="I53" s="5"/>
      <c r="J53" s="28"/>
      <c r="K53" s="28"/>
      <c r="L53" s="28"/>
      <c r="M53" s="28"/>
      <c r="N53" s="28"/>
      <c r="O53" s="28"/>
    </row>
    <row r="54" spans="1:15" s="1" customFormat="1" ht="27" customHeight="1">
      <c r="A54" s="5" t="s">
        <v>129</v>
      </c>
      <c r="B54" s="53" t="s">
        <v>130</v>
      </c>
      <c r="C54" s="28">
        <v>50</v>
      </c>
      <c r="D54" s="28"/>
      <c r="E54" s="28">
        <v>50</v>
      </c>
      <c r="F54" s="28">
        <v>50</v>
      </c>
      <c r="G54" s="5"/>
      <c r="H54" s="35"/>
      <c r="I54" s="5"/>
      <c r="J54" s="28"/>
      <c r="K54" s="28"/>
      <c r="L54" s="28"/>
      <c r="M54" s="28"/>
      <c r="N54" s="28"/>
      <c r="O54" s="28"/>
    </row>
    <row r="55" spans="1:15" s="1" customFormat="1" ht="27" customHeight="1">
      <c r="A55" s="5" t="s">
        <v>81</v>
      </c>
      <c r="B55" s="53" t="s">
        <v>131</v>
      </c>
      <c r="C55" s="28">
        <v>10</v>
      </c>
      <c r="D55" s="28"/>
      <c r="E55" s="28">
        <v>10</v>
      </c>
      <c r="F55" s="28">
        <v>10</v>
      </c>
      <c r="G55" s="5"/>
      <c r="H55" s="35"/>
      <c r="I55" s="5"/>
      <c r="J55" s="28"/>
      <c r="K55" s="28"/>
      <c r="L55" s="28"/>
      <c r="M55" s="28"/>
      <c r="N55" s="28"/>
      <c r="O55" s="28"/>
    </row>
    <row r="56" spans="1:15" s="1" customFormat="1" ht="27" customHeight="1">
      <c r="A56" s="5" t="s">
        <v>132</v>
      </c>
      <c r="B56" s="53" t="s">
        <v>133</v>
      </c>
      <c r="C56" s="28">
        <v>10</v>
      </c>
      <c r="D56" s="28"/>
      <c r="E56" s="28">
        <v>10</v>
      </c>
      <c r="F56" s="28">
        <v>10</v>
      </c>
      <c r="G56" s="5"/>
      <c r="H56" s="35"/>
      <c r="I56" s="5"/>
      <c r="J56" s="28"/>
      <c r="K56" s="28"/>
      <c r="L56" s="28"/>
      <c r="M56" s="28"/>
      <c r="N56" s="28"/>
      <c r="O56" s="28"/>
    </row>
    <row r="57" spans="1:15" s="1" customFormat="1" ht="27" customHeight="1">
      <c r="A57" s="5" t="s">
        <v>134</v>
      </c>
      <c r="B57" s="53" t="s">
        <v>135</v>
      </c>
      <c r="C57" s="28">
        <v>23.03</v>
      </c>
      <c r="D57" s="28"/>
      <c r="E57" s="28">
        <v>23.03</v>
      </c>
      <c r="F57" s="28">
        <v>23.03</v>
      </c>
      <c r="G57" s="5"/>
      <c r="H57" s="35"/>
      <c r="I57" s="5"/>
      <c r="J57" s="28"/>
      <c r="K57" s="28"/>
      <c r="L57" s="28"/>
      <c r="M57" s="28"/>
      <c r="N57" s="28"/>
      <c r="O57" s="28"/>
    </row>
    <row r="58" spans="1:15" s="1" customFormat="1" ht="27" customHeight="1">
      <c r="A58" s="5" t="s">
        <v>59</v>
      </c>
      <c r="B58" s="53" t="s">
        <v>136</v>
      </c>
      <c r="C58" s="28">
        <v>23.03</v>
      </c>
      <c r="D58" s="28"/>
      <c r="E58" s="28">
        <v>23.03</v>
      </c>
      <c r="F58" s="28">
        <v>23.03</v>
      </c>
      <c r="G58" s="5"/>
      <c r="H58" s="35"/>
      <c r="I58" s="5"/>
      <c r="J58" s="28"/>
      <c r="K58" s="28"/>
      <c r="L58" s="28"/>
      <c r="M58" s="28"/>
      <c r="N58" s="28"/>
      <c r="O58" s="28"/>
    </row>
    <row r="59" spans="1:15" s="1" customFormat="1" ht="27" customHeight="1">
      <c r="A59" s="5" t="s">
        <v>137</v>
      </c>
      <c r="B59" s="53" t="s">
        <v>138</v>
      </c>
      <c r="C59" s="28">
        <v>23.03</v>
      </c>
      <c r="D59" s="28"/>
      <c r="E59" s="28">
        <v>23.03</v>
      </c>
      <c r="F59" s="28">
        <v>23.03</v>
      </c>
      <c r="G59" s="5"/>
      <c r="H59" s="35"/>
      <c r="I59" s="5"/>
      <c r="J59" s="28"/>
      <c r="K59" s="28"/>
      <c r="L59" s="28"/>
      <c r="M59" s="28"/>
      <c r="N59" s="28"/>
      <c r="O59" s="28"/>
    </row>
    <row r="60" spans="1:15" s="1" customFormat="1" ht="27" customHeight="1">
      <c r="A60" s="5" t="s">
        <v>139</v>
      </c>
      <c r="B60" s="53" t="s">
        <v>140</v>
      </c>
      <c r="C60" s="28">
        <v>94</v>
      </c>
      <c r="D60" s="28"/>
      <c r="E60" s="28">
        <v>94</v>
      </c>
      <c r="F60" s="28">
        <v>94</v>
      </c>
      <c r="G60" s="5"/>
      <c r="H60" s="35"/>
      <c r="I60" s="5"/>
      <c r="J60" s="28"/>
      <c r="K60" s="28"/>
      <c r="L60" s="28"/>
      <c r="M60" s="28"/>
      <c r="N60" s="28"/>
      <c r="O60" s="28"/>
    </row>
    <row r="61" spans="1:15" s="1" customFormat="1" ht="27" customHeight="1">
      <c r="A61" s="5" t="s">
        <v>65</v>
      </c>
      <c r="B61" s="53" t="s">
        <v>141</v>
      </c>
      <c r="C61" s="28">
        <v>94</v>
      </c>
      <c r="D61" s="28"/>
      <c r="E61" s="28">
        <v>94</v>
      </c>
      <c r="F61" s="28">
        <v>94</v>
      </c>
      <c r="G61" s="5"/>
      <c r="H61" s="35"/>
      <c r="I61" s="5"/>
      <c r="J61" s="28"/>
      <c r="K61" s="28"/>
      <c r="L61" s="28"/>
      <c r="M61" s="28"/>
      <c r="N61" s="28"/>
      <c r="O61" s="28"/>
    </row>
    <row r="62" spans="1:15" s="1" customFormat="1" ht="27" customHeight="1">
      <c r="A62" s="5" t="s">
        <v>142</v>
      </c>
      <c r="B62" s="53" t="s">
        <v>143</v>
      </c>
      <c r="C62" s="28">
        <v>94</v>
      </c>
      <c r="D62" s="28"/>
      <c r="E62" s="28">
        <v>94</v>
      </c>
      <c r="F62" s="28">
        <v>94</v>
      </c>
      <c r="G62" s="5"/>
      <c r="H62" s="35"/>
      <c r="I62" s="5"/>
      <c r="J62" s="28"/>
      <c r="K62" s="28"/>
      <c r="L62" s="28"/>
      <c r="M62" s="28"/>
      <c r="N62" s="28"/>
      <c r="O62" s="28"/>
    </row>
    <row r="63" spans="1:15" s="1" customFormat="1" ht="27" customHeight="1">
      <c r="A63" s="5" t="s">
        <v>144</v>
      </c>
      <c r="B63" s="53" t="s">
        <v>145</v>
      </c>
      <c r="C63" s="28">
        <v>1500</v>
      </c>
      <c r="D63" s="28"/>
      <c r="E63" s="28"/>
      <c r="F63" s="28"/>
      <c r="G63" s="5"/>
      <c r="H63" s="35"/>
      <c r="I63" s="5"/>
      <c r="J63" s="28"/>
      <c r="K63" s="28"/>
      <c r="L63" s="28"/>
      <c r="M63" s="28"/>
      <c r="N63" s="28">
        <v>1500</v>
      </c>
      <c r="O63" s="28"/>
    </row>
    <row r="64" spans="1:15" s="1" customFormat="1" ht="27" customHeight="1">
      <c r="A64" s="5" t="s">
        <v>59</v>
      </c>
      <c r="B64" s="53" t="s">
        <v>146</v>
      </c>
      <c r="C64" s="28">
        <v>1500</v>
      </c>
      <c r="D64" s="28"/>
      <c r="E64" s="28"/>
      <c r="F64" s="28"/>
      <c r="G64" s="5"/>
      <c r="H64" s="35"/>
      <c r="I64" s="5"/>
      <c r="J64" s="28"/>
      <c r="K64" s="28"/>
      <c r="L64" s="28"/>
      <c r="M64" s="28"/>
      <c r="N64" s="28">
        <v>1500</v>
      </c>
      <c r="O64" s="28"/>
    </row>
    <row r="65" spans="1:15" s="1" customFormat="1" ht="27" customHeight="1">
      <c r="A65" s="5" t="s">
        <v>147</v>
      </c>
      <c r="B65" s="53" t="s">
        <v>148</v>
      </c>
      <c r="C65" s="28">
        <v>1500</v>
      </c>
      <c r="D65" s="28"/>
      <c r="E65" s="28"/>
      <c r="F65" s="28"/>
      <c r="G65" s="5"/>
      <c r="H65" s="35"/>
      <c r="I65" s="5"/>
      <c r="J65" s="28"/>
      <c r="K65" s="28"/>
      <c r="L65" s="28"/>
      <c r="M65" s="28"/>
      <c r="N65" s="28">
        <v>1500</v>
      </c>
      <c r="O65" s="28"/>
    </row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  <row r="77" s="1" customFormat="1" ht="21" customHeight="1"/>
    <row r="78" s="1" customFormat="1" ht="21" customHeight="1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149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150</v>
      </c>
      <c r="B3" s="19"/>
      <c r="C3" s="19"/>
      <c r="D3" s="19"/>
      <c r="E3" s="22" t="s">
        <v>2</v>
      </c>
      <c r="F3" s="14"/>
      <c r="G3" s="14"/>
    </row>
    <row r="4" spans="1:7" s="1" customFormat="1" ht="21" customHeight="1">
      <c r="A4" s="4" t="s">
        <v>151</v>
      </c>
      <c r="B4" s="4"/>
      <c r="C4" s="50" t="s">
        <v>29</v>
      </c>
      <c r="D4" s="11" t="s">
        <v>152</v>
      </c>
      <c r="E4" s="4" t="s">
        <v>153</v>
      </c>
      <c r="F4" s="14"/>
      <c r="G4" s="14"/>
    </row>
    <row r="5" spans="1:7" s="1" customFormat="1" ht="21" customHeight="1">
      <c r="A5" s="4" t="s">
        <v>154</v>
      </c>
      <c r="B5" s="4" t="s">
        <v>155</v>
      </c>
      <c r="C5" s="50"/>
      <c r="D5" s="11"/>
      <c r="E5" s="4"/>
      <c r="F5" s="14"/>
      <c r="G5" s="14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4">
        <f>C6+1</f>
        <v>2</v>
      </c>
      <c r="E6" s="34">
        <f>D6+1</f>
        <v>3</v>
      </c>
      <c r="F6" s="14"/>
      <c r="G6" s="14"/>
    </row>
    <row r="7" spans="1:7" s="1" customFormat="1" ht="27" customHeight="1">
      <c r="A7" s="35" t="s">
        <v>44</v>
      </c>
      <c r="B7" s="35" t="s">
        <v>29</v>
      </c>
      <c r="C7" s="35">
        <v>7819.604</v>
      </c>
      <c r="D7" s="35">
        <v>1182.4572</v>
      </c>
      <c r="E7" s="35">
        <v>6637.1468</v>
      </c>
      <c r="F7" s="14"/>
      <c r="G7" s="14"/>
    </row>
    <row r="8" spans="1:5" s="1" customFormat="1" ht="27" customHeight="1">
      <c r="A8" s="35" t="s">
        <v>45</v>
      </c>
      <c r="B8" s="35" t="s">
        <v>46</v>
      </c>
      <c r="C8" s="35">
        <v>1263.804</v>
      </c>
      <c r="D8" s="35">
        <v>1090.5725</v>
      </c>
      <c r="E8" s="35">
        <v>173.2315</v>
      </c>
    </row>
    <row r="9" spans="1:5" s="1" customFormat="1" ht="27" customHeight="1">
      <c r="A9" s="35" t="s">
        <v>47</v>
      </c>
      <c r="B9" s="35" t="s">
        <v>48</v>
      </c>
      <c r="C9" s="35">
        <v>1153.7725</v>
      </c>
      <c r="D9" s="35">
        <v>1090.5725</v>
      </c>
      <c r="E9" s="35">
        <v>63.2</v>
      </c>
    </row>
    <row r="10" spans="1:5" s="1" customFormat="1" ht="27" customHeight="1">
      <c r="A10" s="35" t="s">
        <v>49</v>
      </c>
      <c r="B10" s="35" t="s">
        <v>50</v>
      </c>
      <c r="C10" s="35">
        <v>284.0702</v>
      </c>
      <c r="D10" s="35">
        <v>284.0702</v>
      </c>
      <c r="E10" s="35"/>
    </row>
    <row r="11" spans="1:5" s="1" customFormat="1" ht="27" customHeight="1">
      <c r="A11" s="35" t="s">
        <v>51</v>
      </c>
      <c r="B11" s="35" t="s">
        <v>52</v>
      </c>
      <c r="C11" s="35">
        <v>869.7023</v>
      </c>
      <c r="D11" s="35">
        <v>806.5023</v>
      </c>
      <c r="E11" s="35">
        <v>63.2</v>
      </c>
    </row>
    <row r="12" spans="1:5" s="1" customFormat="1" ht="27" customHeight="1">
      <c r="A12" s="35" t="s">
        <v>53</v>
      </c>
      <c r="B12" s="35" t="s">
        <v>54</v>
      </c>
      <c r="C12" s="35">
        <v>110.0315</v>
      </c>
      <c r="D12" s="35"/>
      <c r="E12" s="35">
        <v>110.0315</v>
      </c>
    </row>
    <row r="13" spans="1:5" s="1" customFormat="1" ht="27" customHeight="1">
      <c r="A13" s="35" t="s">
        <v>55</v>
      </c>
      <c r="B13" s="35" t="s">
        <v>56</v>
      </c>
      <c r="C13" s="35">
        <v>110.0315</v>
      </c>
      <c r="D13" s="35"/>
      <c r="E13" s="35">
        <v>110.0315</v>
      </c>
    </row>
    <row r="14" spans="1:5" s="1" customFormat="1" ht="27" customHeight="1">
      <c r="A14" s="35" t="s">
        <v>57</v>
      </c>
      <c r="B14" s="35" t="s">
        <v>58</v>
      </c>
      <c r="C14" s="35">
        <v>2</v>
      </c>
      <c r="D14" s="35"/>
      <c r="E14" s="35">
        <v>2</v>
      </c>
    </row>
    <row r="15" spans="1:5" s="1" customFormat="1" ht="27" customHeight="1">
      <c r="A15" s="35" t="s">
        <v>59</v>
      </c>
      <c r="B15" s="35" t="s">
        <v>60</v>
      </c>
      <c r="C15" s="35">
        <v>2</v>
      </c>
      <c r="D15" s="35"/>
      <c r="E15" s="35">
        <v>2</v>
      </c>
    </row>
    <row r="16" spans="1:5" s="1" customFormat="1" ht="27" customHeight="1">
      <c r="A16" s="35" t="s">
        <v>61</v>
      </c>
      <c r="B16" s="35" t="s">
        <v>62</v>
      </c>
      <c r="C16" s="35">
        <v>2</v>
      </c>
      <c r="D16" s="35"/>
      <c r="E16" s="35">
        <v>2</v>
      </c>
    </row>
    <row r="17" spans="1:5" s="1" customFormat="1" ht="27" customHeight="1">
      <c r="A17" s="35" t="s">
        <v>63</v>
      </c>
      <c r="B17" s="35" t="s">
        <v>64</v>
      </c>
      <c r="C17" s="35">
        <v>50</v>
      </c>
      <c r="D17" s="35"/>
      <c r="E17" s="35">
        <v>50</v>
      </c>
    </row>
    <row r="18" spans="1:5" s="1" customFormat="1" ht="27" customHeight="1">
      <c r="A18" s="35" t="s">
        <v>65</v>
      </c>
      <c r="B18" s="35" t="s">
        <v>66</v>
      </c>
      <c r="C18" s="35">
        <v>50</v>
      </c>
      <c r="D18" s="35"/>
      <c r="E18" s="35">
        <v>50</v>
      </c>
    </row>
    <row r="19" spans="1:5" s="1" customFormat="1" ht="27" customHeight="1">
      <c r="A19" s="35" t="s">
        <v>67</v>
      </c>
      <c r="B19" s="35" t="s">
        <v>68</v>
      </c>
      <c r="C19" s="35">
        <v>50</v>
      </c>
      <c r="D19" s="35"/>
      <c r="E19" s="35">
        <v>50</v>
      </c>
    </row>
    <row r="20" spans="1:5" s="1" customFormat="1" ht="27" customHeight="1">
      <c r="A20" s="35" t="s">
        <v>69</v>
      </c>
      <c r="B20" s="35" t="s">
        <v>70</v>
      </c>
      <c r="C20" s="35">
        <v>1623</v>
      </c>
      <c r="D20" s="35"/>
      <c r="E20" s="35">
        <v>1623</v>
      </c>
    </row>
    <row r="21" spans="1:5" s="1" customFormat="1" ht="27" customHeight="1">
      <c r="A21" s="35" t="s">
        <v>59</v>
      </c>
      <c r="B21" s="35" t="s">
        <v>71</v>
      </c>
      <c r="C21" s="35">
        <v>1623</v>
      </c>
      <c r="D21" s="35"/>
      <c r="E21" s="35">
        <v>1623</v>
      </c>
    </row>
    <row r="22" spans="1:5" s="1" customFormat="1" ht="27" customHeight="1">
      <c r="A22" s="35" t="s">
        <v>72</v>
      </c>
      <c r="B22" s="35" t="s">
        <v>73</v>
      </c>
      <c r="C22" s="35">
        <v>1623</v>
      </c>
      <c r="D22" s="35"/>
      <c r="E22" s="35">
        <v>1623</v>
      </c>
    </row>
    <row r="23" spans="1:5" s="1" customFormat="1" ht="27" customHeight="1">
      <c r="A23" s="35" t="s">
        <v>74</v>
      </c>
      <c r="B23" s="35" t="s">
        <v>75</v>
      </c>
      <c r="C23" s="35">
        <v>150</v>
      </c>
      <c r="D23" s="35"/>
      <c r="E23" s="35">
        <v>150</v>
      </c>
    </row>
    <row r="24" spans="1:5" s="1" customFormat="1" ht="27" customHeight="1">
      <c r="A24" s="35" t="s">
        <v>59</v>
      </c>
      <c r="B24" s="35" t="s">
        <v>76</v>
      </c>
      <c r="C24" s="35">
        <v>150</v>
      </c>
      <c r="D24" s="35"/>
      <c r="E24" s="35">
        <v>150</v>
      </c>
    </row>
    <row r="25" spans="1:5" s="1" customFormat="1" ht="27" customHeight="1">
      <c r="A25" s="35" t="s">
        <v>77</v>
      </c>
      <c r="B25" s="35" t="s">
        <v>78</v>
      </c>
      <c r="C25" s="35">
        <v>150</v>
      </c>
      <c r="D25" s="35"/>
      <c r="E25" s="35">
        <v>150</v>
      </c>
    </row>
    <row r="26" spans="1:5" s="1" customFormat="1" ht="27" customHeight="1">
      <c r="A26" s="35" t="s">
        <v>79</v>
      </c>
      <c r="B26" s="35" t="s">
        <v>80</v>
      </c>
      <c r="C26" s="35">
        <v>263.77</v>
      </c>
      <c r="D26" s="35">
        <v>51.4032</v>
      </c>
      <c r="E26" s="35">
        <v>212.3668</v>
      </c>
    </row>
    <row r="27" spans="1:5" s="1" customFormat="1" ht="27" customHeight="1">
      <c r="A27" s="35" t="s">
        <v>81</v>
      </c>
      <c r="B27" s="35" t="s">
        <v>82</v>
      </c>
      <c r="C27" s="35">
        <v>47.5296</v>
      </c>
      <c r="D27" s="35">
        <v>47.5296</v>
      </c>
      <c r="E27" s="35"/>
    </row>
    <row r="28" spans="1:5" s="1" customFormat="1" ht="27" customHeight="1">
      <c r="A28" s="35" t="s">
        <v>83</v>
      </c>
      <c r="B28" s="35" t="s">
        <v>84</v>
      </c>
      <c r="C28" s="35">
        <v>13.2</v>
      </c>
      <c r="D28" s="35">
        <v>13.2</v>
      </c>
      <c r="E28" s="35"/>
    </row>
    <row r="29" spans="1:5" s="1" customFormat="1" ht="27" customHeight="1">
      <c r="A29" s="35" t="s">
        <v>85</v>
      </c>
      <c r="B29" s="35" t="s">
        <v>86</v>
      </c>
      <c r="C29" s="35">
        <v>34.3296</v>
      </c>
      <c r="D29" s="35">
        <v>34.3296</v>
      </c>
      <c r="E29" s="35"/>
    </row>
    <row r="30" spans="1:5" s="1" customFormat="1" ht="27" customHeight="1">
      <c r="A30" s="35" t="s">
        <v>87</v>
      </c>
      <c r="B30" s="35" t="s">
        <v>88</v>
      </c>
      <c r="C30" s="35">
        <v>2.7</v>
      </c>
      <c r="D30" s="35">
        <v>2.7</v>
      </c>
      <c r="E30" s="35"/>
    </row>
    <row r="31" spans="1:5" s="1" customFormat="1" ht="27" customHeight="1">
      <c r="A31" s="35" t="s">
        <v>89</v>
      </c>
      <c r="B31" s="35" t="s">
        <v>90</v>
      </c>
      <c r="C31" s="35">
        <v>2.7</v>
      </c>
      <c r="D31" s="35">
        <v>2.7</v>
      </c>
      <c r="E31" s="35"/>
    </row>
    <row r="32" spans="1:5" s="1" customFormat="1" ht="27" customHeight="1">
      <c r="A32" s="35" t="s">
        <v>59</v>
      </c>
      <c r="B32" s="35" t="s">
        <v>91</v>
      </c>
      <c r="C32" s="35">
        <v>213.5404</v>
      </c>
      <c r="D32" s="35">
        <v>1.1736</v>
      </c>
      <c r="E32" s="35">
        <v>212.3668</v>
      </c>
    </row>
    <row r="33" spans="1:5" s="1" customFormat="1" ht="27" customHeight="1">
      <c r="A33" s="35" t="s">
        <v>92</v>
      </c>
      <c r="B33" s="35" t="s">
        <v>93</v>
      </c>
      <c r="C33" s="35">
        <v>213.5404</v>
      </c>
      <c r="D33" s="35">
        <v>1.1736</v>
      </c>
      <c r="E33" s="35">
        <v>212.3668</v>
      </c>
    </row>
    <row r="34" spans="1:5" s="1" customFormat="1" ht="27" customHeight="1">
      <c r="A34" s="35" t="s">
        <v>94</v>
      </c>
      <c r="B34" s="35" t="s">
        <v>95</v>
      </c>
      <c r="C34" s="35">
        <v>150</v>
      </c>
      <c r="D34" s="35">
        <v>16.2526</v>
      </c>
      <c r="E34" s="35">
        <v>133.7474</v>
      </c>
    </row>
    <row r="35" spans="1:5" s="1" customFormat="1" ht="27" customHeight="1">
      <c r="A35" s="35" t="s">
        <v>96</v>
      </c>
      <c r="B35" s="35" t="s">
        <v>97</v>
      </c>
      <c r="C35" s="35">
        <v>16.2526</v>
      </c>
      <c r="D35" s="35">
        <v>16.2526</v>
      </c>
      <c r="E35" s="35"/>
    </row>
    <row r="36" spans="1:5" s="1" customFormat="1" ht="27" customHeight="1">
      <c r="A36" s="35" t="s">
        <v>98</v>
      </c>
      <c r="B36" s="35" t="s">
        <v>99</v>
      </c>
      <c r="C36" s="35">
        <v>11.4612</v>
      </c>
      <c r="D36" s="35">
        <v>11.4612</v>
      </c>
      <c r="E36" s="35"/>
    </row>
    <row r="37" spans="1:5" s="1" customFormat="1" ht="27" customHeight="1">
      <c r="A37" s="35" t="s">
        <v>100</v>
      </c>
      <c r="B37" s="35" t="s">
        <v>101</v>
      </c>
      <c r="C37" s="35">
        <v>4.3289</v>
      </c>
      <c r="D37" s="35">
        <v>4.3289</v>
      </c>
      <c r="E37" s="35"/>
    </row>
    <row r="38" spans="1:5" s="1" customFormat="1" ht="27" customHeight="1">
      <c r="A38" s="35" t="s">
        <v>102</v>
      </c>
      <c r="B38" s="35" t="s">
        <v>103</v>
      </c>
      <c r="C38" s="35">
        <v>0.4625</v>
      </c>
      <c r="D38" s="35">
        <v>0.4625</v>
      </c>
      <c r="E38" s="35"/>
    </row>
    <row r="39" spans="1:5" s="1" customFormat="1" ht="27" customHeight="1">
      <c r="A39" s="35" t="s">
        <v>59</v>
      </c>
      <c r="B39" s="35" t="s">
        <v>104</v>
      </c>
      <c r="C39" s="35">
        <v>133.7474</v>
      </c>
      <c r="D39" s="35"/>
      <c r="E39" s="35">
        <v>133.7474</v>
      </c>
    </row>
    <row r="40" spans="1:5" s="1" customFormat="1" ht="27" customHeight="1">
      <c r="A40" s="35" t="s">
        <v>105</v>
      </c>
      <c r="B40" s="35" t="s">
        <v>106</v>
      </c>
      <c r="C40" s="35">
        <v>133.7474</v>
      </c>
      <c r="D40" s="35"/>
      <c r="E40" s="35">
        <v>133.7474</v>
      </c>
    </row>
    <row r="41" spans="1:5" s="1" customFormat="1" ht="27" customHeight="1">
      <c r="A41" s="35" t="s">
        <v>107</v>
      </c>
      <c r="B41" s="35" t="s">
        <v>108</v>
      </c>
      <c r="C41" s="35">
        <v>800</v>
      </c>
      <c r="D41" s="35"/>
      <c r="E41" s="35">
        <v>800</v>
      </c>
    </row>
    <row r="42" spans="1:5" s="1" customFormat="1" ht="27" customHeight="1">
      <c r="A42" s="35" t="s">
        <v>81</v>
      </c>
      <c r="B42" s="35" t="s">
        <v>109</v>
      </c>
      <c r="C42" s="35">
        <v>800</v>
      </c>
      <c r="D42" s="35"/>
      <c r="E42" s="35">
        <v>800</v>
      </c>
    </row>
    <row r="43" spans="1:5" s="1" customFormat="1" ht="27" customHeight="1">
      <c r="A43" s="35" t="s">
        <v>110</v>
      </c>
      <c r="B43" s="35" t="s">
        <v>111</v>
      </c>
      <c r="C43" s="35">
        <v>800</v>
      </c>
      <c r="D43" s="35"/>
      <c r="E43" s="35">
        <v>800</v>
      </c>
    </row>
    <row r="44" spans="1:5" s="1" customFormat="1" ht="27" customHeight="1">
      <c r="A44" s="35" t="s">
        <v>112</v>
      </c>
      <c r="B44" s="35" t="s">
        <v>113</v>
      </c>
      <c r="C44" s="35">
        <v>400</v>
      </c>
      <c r="D44" s="35"/>
      <c r="E44" s="35">
        <v>400</v>
      </c>
    </row>
    <row r="45" spans="1:5" s="1" customFormat="1" ht="27" customHeight="1">
      <c r="A45" s="35" t="s">
        <v>114</v>
      </c>
      <c r="B45" s="35" t="s">
        <v>115</v>
      </c>
      <c r="C45" s="35">
        <v>20</v>
      </c>
      <c r="D45" s="35"/>
      <c r="E45" s="35">
        <v>20</v>
      </c>
    </row>
    <row r="46" spans="1:5" s="1" customFormat="1" ht="27" customHeight="1">
      <c r="A46" s="35" t="s">
        <v>116</v>
      </c>
      <c r="B46" s="35" t="s">
        <v>117</v>
      </c>
      <c r="C46" s="35">
        <v>20</v>
      </c>
      <c r="D46" s="35"/>
      <c r="E46" s="35">
        <v>20</v>
      </c>
    </row>
    <row r="47" spans="1:5" s="1" customFormat="1" ht="27" customHeight="1">
      <c r="A47" s="35" t="s">
        <v>59</v>
      </c>
      <c r="B47" s="35" t="s">
        <v>118</v>
      </c>
      <c r="C47" s="35">
        <v>380</v>
      </c>
      <c r="D47" s="35"/>
      <c r="E47" s="35">
        <v>380</v>
      </c>
    </row>
    <row r="48" spans="1:5" s="1" customFormat="1" ht="27" customHeight="1">
      <c r="A48" s="35" t="s">
        <v>119</v>
      </c>
      <c r="B48" s="35" t="s">
        <v>120</v>
      </c>
      <c r="C48" s="35">
        <v>380</v>
      </c>
      <c r="D48" s="35"/>
      <c r="E48" s="35">
        <v>380</v>
      </c>
    </row>
    <row r="49" spans="1:5" s="1" customFormat="1" ht="27" customHeight="1">
      <c r="A49" s="35" t="s">
        <v>121</v>
      </c>
      <c r="B49" s="35" t="s">
        <v>122</v>
      </c>
      <c r="C49" s="35">
        <v>1500</v>
      </c>
      <c r="D49" s="35"/>
      <c r="E49" s="35">
        <v>1500</v>
      </c>
    </row>
    <row r="50" spans="1:5" s="1" customFormat="1" ht="27" customHeight="1">
      <c r="A50" s="35" t="s">
        <v>114</v>
      </c>
      <c r="B50" s="35" t="s">
        <v>123</v>
      </c>
      <c r="C50" s="35">
        <v>690</v>
      </c>
      <c r="D50" s="35"/>
      <c r="E50" s="35">
        <v>690</v>
      </c>
    </row>
    <row r="51" spans="1:5" s="1" customFormat="1" ht="27" customHeight="1">
      <c r="A51" s="35" t="s">
        <v>124</v>
      </c>
      <c r="B51" s="35" t="s">
        <v>125</v>
      </c>
      <c r="C51" s="35">
        <v>690</v>
      </c>
      <c r="D51" s="35"/>
      <c r="E51" s="35">
        <v>690</v>
      </c>
    </row>
    <row r="52" spans="1:5" s="1" customFormat="1" ht="27" customHeight="1">
      <c r="A52" s="35" t="s">
        <v>65</v>
      </c>
      <c r="B52" s="35" t="s">
        <v>126</v>
      </c>
      <c r="C52" s="35">
        <v>800</v>
      </c>
      <c r="D52" s="35"/>
      <c r="E52" s="35">
        <v>800</v>
      </c>
    </row>
    <row r="53" spans="1:5" s="1" customFormat="1" ht="27" customHeight="1">
      <c r="A53" s="35" t="s">
        <v>127</v>
      </c>
      <c r="B53" s="35" t="s">
        <v>128</v>
      </c>
      <c r="C53" s="35">
        <v>750</v>
      </c>
      <c r="D53" s="35"/>
      <c r="E53" s="35">
        <v>750</v>
      </c>
    </row>
    <row r="54" spans="1:5" s="1" customFormat="1" ht="27" customHeight="1">
      <c r="A54" s="35" t="s">
        <v>129</v>
      </c>
      <c r="B54" s="35" t="s">
        <v>130</v>
      </c>
      <c r="C54" s="35">
        <v>50</v>
      </c>
      <c r="D54" s="35"/>
      <c r="E54" s="35">
        <v>50</v>
      </c>
    </row>
    <row r="55" spans="1:5" s="1" customFormat="1" ht="27" customHeight="1">
      <c r="A55" s="35" t="s">
        <v>81</v>
      </c>
      <c r="B55" s="35" t="s">
        <v>131</v>
      </c>
      <c r="C55" s="35">
        <v>10</v>
      </c>
      <c r="D55" s="35"/>
      <c r="E55" s="35">
        <v>10</v>
      </c>
    </row>
    <row r="56" spans="1:5" s="1" customFormat="1" ht="27" customHeight="1">
      <c r="A56" s="35" t="s">
        <v>132</v>
      </c>
      <c r="B56" s="35" t="s">
        <v>133</v>
      </c>
      <c r="C56" s="35">
        <v>10</v>
      </c>
      <c r="D56" s="35"/>
      <c r="E56" s="35">
        <v>10</v>
      </c>
    </row>
    <row r="57" spans="1:5" s="1" customFormat="1" ht="27" customHeight="1">
      <c r="A57" s="35" t="s">
        <v>134</v>
      </c>
      <c r="B57" s="35" t="s">
        <v>135</v>
      </c>
      <c r="C57" s="35">
        <v>23.03</v>
      </c>
      <c r="D57" s="35"/>
      <c r="E57" s="35">
        <v>23.03</v>
      </c>
    </row>
    <row r="58" spans="1:5" s="1" customFormat="1" ht="27" customHeight="1">
      <c r="A58" s="35" t="s">
        <v>59</v>
      </c>
      <c r="B58" s="35" t="s">
        <v>136</v>
      </c>
      <c r="C58" s="35">
        <v>23.03</v>
      </c>
      <c r="D58" s="35"/>
      <c r="E58" s="35">
        <v>23.03</v>
      </c>
    </row>
    <row r="59" spans="1:5" s="1" customFormat="1" ht="27" customHeight="1">
      <c r="A59" s="35" t="s">
        <v>137</v>
      </c>
      <c r="B59" s="35" t="s">
        <v>138</v>
      </c>
      <c r="C59" s="35">
        <v>23.03</v>
      </c>
      <c r="D59" s="35"/>
      <c r="E59" s="35">
        <v>23.03</v>
      </c>
    </row>
    <row r="60" spans="1:5" s="1" customFormat="1" ht="27" customHeight="1">
      <c r="A60" s="35" t="s">
        <v>139</v>
      </c>
      <c r="B60" s="35" t="s">
        <v>140</v>
      </c>
      <c r="C60" s="35">
        <v>94</v>
      </c>
      <c r="D60" s="35">
        <v>24.2289</v>
      </c>
      <c r="E60" s="35">
        <v>69.7711</v>
      </c>
    </row>
    <row r="61" spans="1:5" s="1" customFormat="1" ht="27" customHeight="1">
      <c r="A61" s="35" t="s">
        <v>65</v>
      </c>
      <c r="B61" s="35" t="s">
        <v>141</v>
      </c>
      <c r="C61" s="35">
        <v>94</v>
      </c>
      <c r="D61" s="35">
        <v>24.2289</v>
      </c>
      <c r="E61" s="35">
        <v>69.7711</v>
      </c>
    </row>
    <row r="62" spans="1:5" s="1" customFormat="1" ht="27" customHeight="1">
      <c r="A62" s="35" t="s">
        <v>142</v>
      </c>
      <c r="B62" s="35" t="s">
        <v>143</v>
      </c>
      <c r="C62" s="35">
        <v>94</v>
      </c>
      <c r="D62" s="35">
        <v>24.2289</v>
      </c>
      <c r="E62" s="35">
        <v>69.7711</v>
      </c>
    </row>
    <row r="63" spans="1:5" s="1" customFormat="1" ht="27" customHeight="1">
      <c r="A63" s="35" t="s">
        <v>144</v>
      </c>
      <c r="B63" s="35" t="s">
        <v>145</v>
      </c>
      <c r="C63" s="35">
        <v>1500</v>
      </c>
      <c r="D63" s="35"/>
      <c r="E63" s="35">
        <v>1500</v>
      </c>
    </row>
    <row r="64" spans="1:5" s="1" customFormat="1" ht="27" customHeight="1">
      <c r="A64" s="35" t="s">
        <v>59</v>
      </c>
      <c r="B64" s="35" t="s">
        <v>146</v>
      </c>
      <c r="C64" s="35">
        <v>1500</v>
      </c>
      <c r="D64" s="35"/>
      <c r="E64" s="35">
        <v>1500</v>
      </c>
    </row>
    <row r="65" spans="1:5" s="1" customFormat="1" ht="27" customHeight="1">
      <c r="A65" s="35" t="s">
        <v>147</v>
      </c>
      <c r="B65" s="35" t="s">
        <v>148</v>
      </c>
      <c r="C65" s="35">
        <v>1500</v>
      </c>
      <c r="D65" s="35"/>
      <c r="E65" s="35">
        <v>1500</v>
      </c>
    </row>
    <row r="66" spans="1:5" s="1" customFormat="1" ht="21" customHeight="1">
      <c r="A66" s="3"/>
      <c r="B66" s="3"/>
      <c r="C66" s="3"/>
      <c r="D66" s="3"/>
      <c r="E66" s="3"/>
    </row>
    <row r="67" s="1" customFormat="1" ht="21" customHeight="1"/>
    <row r="68" s="1" customFormat="1" ht="21" customHeight="1">
      <c r="C68" s="48"/>
    </row>
    <row r="69" s="1" customFormat="1" ht="21" customHeight="1">
      <c r="E69" s="48"/>
    </row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21" customHeight="1"/>
    <row r="75" s="1" customFormat="1" ht="21" customHeight="1"/>
    <row r="7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6"/>
      <c r="C1" s="14"/>
      <c r="D1" s="14"/>
      <c r="E1" s="14"/>
      <c r="F1" s="37"/>
      <c r="G1" s="19"/>
    </row>
    <row r="2" spans="1:7" s="1" customFormat="1" ht="29.25" customHeight="1">
      <c r="A2" s="38" t="s">
        <v>156</v>
      </c>
      <c r="B2" s="39"/>
      <c r="C2" s="38"/>
      <c r="D2" s="38"/>
      <c r="E2" s="38"/>
      <c r="F2" s="38"/>
      <c r="G2" s="19"/>
    </row>
    <row r="3" spans="1:7" s="1" customFormat="1" ht="17.25" customHeight="1">
      <c r="A3" s="21" t="s">
        <v>26</v>
      </c>
      <c r="B3" s="40"/>
      <c r="C3" s="19"/>
      <c r="D3" s="19"/>
      <c r="E3" s="19"/>
      <c r="F3" s="15"/>
      <c r="G3" s="22" t="s">
        <v>2</v>
      </c>
    </row>
    <row r="4" spans="1:7" s="1" customFormat="1" ht="17.25" customHeight="1">
      <c r="A4" s="41" t="s">
        <v>3</v>
      </c>
      <c r="B4" s="41"/>
      <c r="C4" s="41" t="s">
        <v>157</v>
      </c>
      <c r="D4" s="41"/>
      <c r="E4" s="41"/>
      <c r="F4" s="41"/>
      <c r="G4" s="41"/>
    </row>
    <row r="5" spans="1:7" s="1" customFormat="1" ht="17.25" customHeight="1">
      <c r="A5" s="41" t="s">
        <v>5</v>
      </c>
      <c r="B5" s="41" t="s">
        <v>6</v>
      </c>
      <c r="C5" s="42" t="s">
        <v>7</v>
      </c>
      <c r="D5" s="42" t="s">
        <v>29</v>
      </c>
      <c r="E5" s="42" t="s">
        <v>158</v>
      </c>
      <c r="F5" s="42" t="s">
        <v>159</v>
      </c>
      <c r="G5" s="43" t="s">
        <v>160</v>
      </c>
    </row>
    <row r="6" spans="1:7" s="1" customFormat="1" ht="17.25" customHeight="1">
      <c r="A6" s="44" t="s">
        <v>8</v>
      </c>
      <c r="B6" s="7">
        <v>6319.604</v>
      </c>
      <c r="C6" s="7" t="s">
        <v>161</v>
      </c>
      <c r="D6" s="45">
        <f>IF(ISBLANK('财拨总表（引用）'!B6)," ",'财拨总表（引用）'!B6)</f>
        <v>6319.604</v>
      </c>
      <c r="E6" s="6">
        <f>IF(ISBLANK('财拨总表（引用）'!C6)," ",'财拨总表（引用）'!C6)</f>
        <v>6319.604</v>
      </c>
      <c r="F6" s="6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4" t="s">
        <v>162</v>
      </c>
      <c r="B7" s="6">
        <v>6319.604</v>
      </c>
      <c r="C7" s="7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1263.804</v>
      </c>
      <c r="E7" s="6">
        <f>IF(ISBLANK('财拨总表（引用）'!C7)," ",'财拨总表（引用）'!C7)</f>
        <v>1263.804</v>
      </c>
      <c r="F7" s="6" t="str">
        <f>IF(ISBLANK('财拨总表（引用）'!D7)," ",'财拨总表（引用）'!D7)</f>
        <v> </v>
      </c>
      <c r="G7" s="43" t="str">
        <f>IF(ISBLANK('财拨总表（引用）'!E7)," ",'财拨总表（引用）'!E7)</f>
        <v> </v>
      </c>
    </row>
    <row r="8" spans="1:7" s="1" customFormat="1" ht="17.25" customHeight="1">
      <c r="A8" s="44" t="s">
        <v>163</v>
      </c>
      <c r="B8" s="46"/>
      <c r="C8" s="7" t="str">
        <f>IF(ISBLANK('财拨总表（引用）'!A8)," ",'财拨总表（引用）'!A8)</f>
        <v>国防支出</v>
      </c>
      <c r="D8" s="6">
        <f>IF(ISBLANK('财拨总表（引用）'!B8)," ",'财拨总表（引用）'!B8)</f>
        <v>2</v>
      </c>
      <c r="E8" s="6">
        <f>IF(ISBLANK('财拨总表（引用）'!C8)," ",'财拨总表（引用）'!C8)</f>
        <v>2</v>
      </c>
      <c r="F8" s="6" t="str">
        <f>IF(ISBLANK('财拨总表（引用）'!D8)," ",'财拨总表（引用）'!D8)</f>
        <v> </v>
      </c>
      <c r="G8" s="43" t="str">
        <f>IF(ISBLANK('财拨总表（引用）'!E8)," ",'财拨总表（引用）'!E8)</f>
        <v> </v>
      </c>
    </row>
    <row r="9" spans="1:7" s="1" customFormat="1" ht="17.25" customHeight="1">
      <c r="A9" s="44" t="s">
        <v>164</v>
      </c>
      <c r="B9" s="46"/>
      <c r="C9" s="7" t="str">
        <f>IF(ISBLANK('财拨总表（引用）'!A9)," ",'财拨总表（引用）'!A9)</f>
        <v>公共安全支出</v>
      </c>
      <c r="D9" s="6">
        <f>IF(ISBLANK('财拨总表（引用）'!B9)," ",'财拨总表（引用）'!B9)</f>
        <v>50</v>
      </c>
      <c r="E9" s="6">
        <f>IF(ISBLANK('财拨总表（引用）'!C9)," ",'财拨总表（引用）'!C9)</f>
        <v>50</v>
      </c>
      <c r="F9" s="6" t="str">
        <f>IF(ISBLANK('财拨总表（引用）'!D9)," ",'财拨总表（引用）'!D9)</f>
        <v> </v>
      </c>
      <c r="G9" s="43" t="str">
        <f>IF(ISBLANK('财拨总表（引用）'!E9)," ",'财拨总表（引用）'!E9)</f>
        <v> </v>
      </c>
    </row>
    <row r="10" spans="1:7" s="1" customFormat="1" ht="17.25" customHeight="1">
      <c r="A10" s="44"/>
      <c r="B10" s="46"/>
      <c r="C10" s="7" t="str">
        <f>IF(ISBLANK('财拨总表（引用）'!A10)," ",'财拨总表（引用）'!A10)</f>
        <v>科学技术支出</v>
      </c>
      <c r="D10" s="6">
        <f>IF(ISBLANK('财拨总表（引用）'!B10)," ",'财拨总表（引用）'!B10)</f>
        <v>1623</v>
      </c>
      <c r="E10" s="6">
        <f>IF(ISBLANK('财拨总表（引用）'!C10)," ",'财拨总表（引用）'!C10)</f>
        <v>1623</v>
      </c>
      <c r="F10" s="6" t="str">
        <f>IF(ISBLANK('财拨总表（引用）'!D10)," ",'财拨总表（引用）'!D10)</f>
        <v> </v>
      </c>
      <c r="G10" s="43" t="str">
        <f>IF(ISBLANK('财拨总表（引用）'!E10)," ",'财拨总表（引用）'!E10)</f>
        <v> </v>
      </c>
    </row>
    <row r="11" spans="1:7" s="1" customFormat="1" ht="17.25" customHeight="1">
      <c r="A11" s="44"/>
      <c r="B11" s="46"/>
      <c r="C11" s="7" t="str">
        <f>IF(ISBLANK('财拨总表（引用）'!A11)," ",'财拨总表（引用）'!A11)</f>
        <v>文化旅游体育与传媒支出</v>
      </c>
      <c r="D11" s="6">
        <f>IF(ISBLANK('财拨总表（引用）'!B11)," ",'财拨总表（引用）'!B11)</f>
        <v>150</v>
      </c>
      <c r="E11" s="6">
        <f>IF(ISBLANK('财拨总表（引用）'!C11)," ",'财拨总表（引用）'!C11)</f>
        <v>150</v>
      </c>
      <c r="F11" s="6" t="str">
        <f>IF(ISBLANK('财拨总表（引用）'!D11)," ",'财拨总表（引用）'!D11)</f>
        <v> </v>
      </c>
      <c r="G11" s="43" t="str">
        <f>IF(ISBLANK('财拨总表（引用）'!E11)," ",'财拨总表（引用）'!E11)</f>
        <v> </v>
      </c>
    </row>
    <row r="12" spans="1:7" s="1" customFormat="1" ht="17.25" customHeight="1">
      <c r="A12" s="44"/>
      <c r="B12" s="46"/>
      <c r="C12" s="7" t="str">
        <f>IF(ISBLANK('财拨总表（引用）'!A12)," ",'财拨总表（引用）'!A12)</f>
        <v>社会保障和就业支出</v>
      </c>
      <c r="D12" s="6">
        <f>IF(ISBLANK('财拨总表（引用）'!B12)," ",'财拨总表（引用）'!B12)</f>
        <v>263.77</v>
      </c>
      <c r="E12" s="6">
        <f>IF(ISBLANK('财拨总表（引用）'!C12)," ",'财拨总表（引用）'!C12)</f>
        <v>263.77</v>
      </c>
      <c r="F12" s="6" t="str">
        <f>IF(ISBLANK('财拨总表（引用）'!D12)," ",'财拨总表（引用）'!D12)</f>
        <v> </v>
      </c>
      <c r="G12" s="43" t="str">
        <f>IF(ISBLANK('财拨总表（引用）'!E12)," ",'财拨总表（引用）'!E12)</f>
        <v> </v>
      </c>
    </row>
    <row r="13" spans="1:7" s="1" customFormat="1" ht="17.25" customHeight="1">
      <c r="A13" s="44"/>
      <c r="B13" s="46"/>
      <c r="C13" s="7" t="str">
        <f>IF(ISBLANK('财拨总表（引用）'!A13)," ",'财拨总表（引用）'!A13)</f>
        <v>卫生健康支出</v>
      </c>
      <c r="D13" s="6">
        <f>IF(ISBLANK('财拨总表（引用）'!B13)," ",'财拨总表（引用）'!B13)</f>
        <v>150</v>
      </c>
      <c r="E13" s="6">
        <f>IF(ISBLANK('财拨总表（引用）'!C13)," ",'财拨总表（引用）'!C13)</f>
        <v>150</v>
      </c>
      <c r="F13" s="6" t="str">
        <f>IF(ISBLANK('财拨总表（引用）'!D13)," ",'财拨总表（引用）'!D13)</f>
        <v> </v>
      </c>
      <c r="G13" s="43" t="str">
        <f>IF(ISBLANK('财拨总表（引用）'!E13)," ",'财拨总表（引用）'!E13)</f>
        <v> </v>
      </c>
    </row>
    <row r="14" spans="1:7" s="1" customFormat="1" ht="17.25" customHeight="1">
      <c r="A14" s="44"/>
      <c r="B14" s="46"/>
      <c r="C14" s="7" t="str">
        <f>IF(ISBLANK('财拨总表（引用）'!A14)," ",'财拨总表（引用）'!A14)</f>
        <v>节能环保支出</v>
      </c>
      <c r="D14" s="6">
        <f>IF(ISBLANK('财拨总表（引用）'!B14)," ",'财拨总表（引用）'!B14)</f>
        <v>800</v>
      </c>
      <c r="E14" s="6">
        <f>IF(ISBLANK('财拨总表（引用）'!C14)," ",'财拨总表（引用）'!C14)</f>
        <v>800</v>
      </c>
      <c r="F14" s="6" t="str">
        <f>IF(ISBLANK('财拨总表（引用）'!D14)," ",'财拨总表（引用）'!D14)</f>
        <v> </v>
      </c>
      <c r="G14" s="43" t="str">
        <f>IF(ISBLANK('财拨总表（引用）'!E14)," ",'财拨总表（引用）'!E14)</f>
        <v> </v>
      </c>
    </row>
    <row r="15" spans="1:7" s="1" customFormat="1" ht="17.25" customHeight="1">
      <c r="A15" s="44"/>
      <c r="B15" s="46"/>
      <c r="C15" s="7" t="str">
        <f>IF(ISBLANK('财拨总表（引用）'!A15)," ",'财拨总表（引用）'!A15)</f>
        <v>城乡社区支出</v>
      </c>
      <c r="D15" s="6">
        <f>IF(ISBLANK('财拨总表（引用）'!B15)," ",'财拨总表（引用）'!B15)</f>
        <v>400</v>
      </c>
      <c r="E15" s="6">
        <f>IF(ISBLANK('财拨总表（引用）'!C15)," ",'财拨总表（引用）'!C15)</f>
        <v>400</v>
      </c>
      <c r="F15" s="6" t="str">
        <f>IF(ISBLANK('财拨总表（引用）'!D15)," ",'财拨总表（引用）'!D15)</f>
        <v> </v>
      </c>
      <c r="G15" s="43" t="str">
        <f>IF(ISBLANK('财拨总表（引用）'!E15)," ",'财拨总表（引用）'!E15)</f>
        <v> </v>
      </c>
    </row>
    <row r="16" spans="1:7" s="1" customFormat="1" ht="17.25" customHeight="1">
      <c r="A16" s="44"/>
      <c r="B16" s="46"/>
      <c r="C16" s="7" t="str">
        <f>IF(ISBLANK('财拨总表（引用）'!A16)," ",'财拨总表（引用）'!A16)</f>
        <v>农林水支出</v>
      </c>
      <c r="D16" s="6">
        <f>IF(ISBLANK('财拨总表（引用）'!B16)," ",'财拨总表（引用）'!B16)</f>
        <v>1500</v>
      </c>
      <c r="E16" s="6">
        <f>IF(ISBLANK('财拨总表（引用）'!C16)," ",'财拨总表（引用）'!C16)</f>
        <v>1500</v>
      </c>
      <c r="F16" s="6" t="str">
        <f>IF(ISBLANK('财拨总表（引用）'!D16)," ",'财拨总表（引用）'!D16)</f>
        <v> </v>
      </c>
      <c r="G16" s="43" t="str">
        <f>IF(ISBLANK('财拨总表（引用）'!E16)," ",'财拨总表（引用）'!E16)</f>
        <v> </v>
      </c>
    </row>
    <row r="17" spans="1:7" s="1" customFormat="1" ht="17.25" customHeight="1">
      <c r="A17" s="43"/>
      <c r="B17" s="46"/>
      <c r="C17" s="7" t="str">
        <f>IF(ISBLANK('财拨总表（引用）'!A17)," ",'财拨总表（引用）'!A17)</f>
        <v>商业服务业等支出</v>
      </c>
      <c r="D17" s="6">
        <f>IF(ISBLANK('财拨总表（引用）'!B17)," ",'财拨总表（引用）'!B17)</f>
        <v>23.03</v>
      </c>
      <c r="E17" s="6">
        <f>IF(ISBLANK('财拨总表（引用）'!C17)," ",'财拨总表（引用）'!C17)</f>
        <v>23.03</v>
      </c>
      <c r="F17" s="6" t="str">
        <f>IF(ISBLANK('财拨总表（引用）'!D17)," ",'财拨总表（引用）'!D17)</f>
        <v> </v>
      </c>
      <c r="G17" s="43" t="str">
        <f>IF(ISBLANK('财拨总表（引用）'!E17)," ",'财拨总表（引用）'!E17)</f>
        <v> </v>
      </c>
    </row>
    <row r="18" spans="1:7" s="1" customFormat="1" ht="17.25" customHeight="1">
      <c r="A18" s="44"/>
      <c r="B18" s="46"/>
      <c r="C18" s="7" t="str">
        <f>IF(ISBLANK('财拨总表（引用）'!A18)," ",'财拨总表（引用）'!A18)</f>
        <v>住房保障支出</v>
      </c>
      <c r="D18" s="6">
        <f>IF(ISBLANK('财拨总表（引用）'!B18)," ",'财拨总表（引用）'!B18)</f>
        <v>94</v>
      </c>
      <c r="E18" s="6">
        <f>IF(ISBLANK('财拨总表（引用）'!C18)," ",'财拨总表（引用）'!C18)</f>
        <v>94</v>
      </c>
      <c r="F18" s="6" t="str">
        <f>IF(ISBLANK('财拨总表（引用）'!D18)," ",'财拨总表（引用）'!D18)</f>
        <v> </v>
      </c>
      <c r="G18" s="43" t="str">
        <f>IF(ISBLANK('财拨总表（引用）'!E18)," ",'财拨总表（引用）'!E18)</f>
        <v> </v>
      </c>
    </row>
    <row r="19" spans="1:7" s="1" customFormat="1" ht="17.25" customHeight="1">
      <c r="A19" s="44"/>
      <c r="B19" s="46"/>
      <c r="C19" s="7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3" t="str">
        <f>IF(ISBLANK('财拨总表（引用）'!E19)," ",'财拨总表（引用）'!E19)</f>
        <v> </v>
      </c>
    </row>
    <row r="20" spans="1:7" s="1" customFormat="1" ht="17.25" customHeight="1">
      <c r="A20" s="44"/>
      <c r="B20" s="46"/>
      <c r="C20" s="7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3" t="str">
        <f>IF(ISBLANK('财拨总表（引用）'!E20)," ",'财拨总表（引用）'!E20)</f>
        <v> </v>
      </c>
    </row>
    <row r="21" spans="1:7" s="1" customFormat="1" ht="17.25" customHeight="1">
      <c r="A21" s="44"/>
      <c r="B21" s="46"/>
      <c r="C21" s="7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3" t="str">
        <f>IF(ISBLANK('财拨总表（引用）'!E21)," ",'财拨总表（引用）'!E21)</f>
        <v> </v>
      </c>
    </row>
    <row r="22" spans="1:7" s="1" customFormat="1" ht="17.25" customHeight="1">
      <c r="A22" s="44"/>
      <c r="B22" s="46"/>
      <c r="C22" s="7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3" t="str">
        <f>IF(ISBLANK('财拨总表（引用）'!E22)," ",'财拨总表（引用）'!E22)</f>
        <v> </v>
      </c>
    </row>
    <row r="23" spans="1:7" s="1" customFormat="1" ht="17.25" customHeight="1">
      <c r="A23" s="44"/>
      <c r="B23" s="46"/>
      <c r="C23" s="7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3" t="str">
        <f>IF(ISBLANK('财拨总表（引用）'!E23)," ",'财拨总表（引用）'!E23)</f>
        <v> </v>
      </c>
    </row>
    <row r="24" spans="1:7" s="1" customFormat="1" ht="19.5" customHeight="1">
      <c r="A24" s="44"/>
      <c r="B24" s="46"/>
      <c r="C24" s="7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3" t="str">
        <f>IF(ISBLANK('财拨总表（引用）'!E24)," ",'财拨总表（引用）'!E24)</f>
        <v> </v>
      </c>
    </row>
    <row r="25" spans="1:7" s="1" customFormat="1" ht="19.5" customHeight="1">
      <c r="A25" s="44"/>
      <c r="B25" s="46"/>
      <c r="C25" s="7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3" t="str">
        <f>IF(ISBLANK('财拨总表（引用）'!E25)," ",'财拨总表（引用）'!E25)</f>
        <v> </v>
      </c>
    </row>
    <row r="26" spans="1:7" s="1" customFormat="1" ht="19.5" customHeight="1">
      <c r="A26" s="44"/>
      <c r="B26" s="46"/>
      <c r="C26" s="7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3" t="str">
        <f>IF(ISBLANK('财拨总表（引用）'!E26)," ",'财拨总表（引用）'!E26)</f>
        <v> </v>
      </c>
    </row>
    <row r="27" spans="1:7" s="1" customFormat="1" ht="19.5" customHeight="1">
      <c r="A27" s="44"/>
      <c r="B27" s="46"/>
      <c r="C27" s="7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3" t="str">
        <f>IF(ISBLANK('财拨总表（引用）'!E27)," ",'财拨总表（引用）'!E27)</f>
        <v> </v>
      </c>
    </row>
    <row r="28" spans="1:7" s="1" customFormat="1" ht="19.5" customHeight="1">
      <c r="A28" s="44"/>
      <c r="B28" s="46"/>
      <c r="C28" s="7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3" t="str">
        <f>IF(ISBLANK('财拨总表（引用）'!E28)," ",'财拨总表（引用）'!E28)</f>
        <v> </v>
      </c>
    </row>
    <row r="29" spans="1:7" s="1" customFormat="1" ht="19.5" customHeight="1">
      <c r="A29" s="44"/>
      <c r="B29" s="46"/>
      <c r="C29" s="7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3" t="str">
        <f>IF(ISBLANK('财拨总表（引用）'!E29)," ",'财拨总表（引用）'!E29)</f>
        <v> </v>
      </c>
    </row>
    <row r="30" spans="1:7" s="1" customFormat="1" ht="19.5" customHeight="1">
      <c r="A30" s="44"/>
      <c r="B30" s="46"/>
      <c r="C30" s="7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3" t="str">
        <f>IF(ISBLANK('财拨总表（引用）'!E30)," ",'财拨总表（引用）'!E30)</f>
        <v> </v>
      </c>
    </row>
    <row r="31" spans="1:7" s="1" customFormat="1" ht="19.5" customHeight="1">
      <c r="A31" s="44"/>
      <c r="B31" s="46"/>
      <c r="C31" s="7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3" t="str">
        <f>IF(ISBLANK('财拨总表（引用）'!E31)," ",'财拨总表（引用）'!E31)</f>
        <v> </v>
      </c>
    </row>
    <row r="32" spans="1:7" s="1" customFormat="1" ht="19.5" customHeight="1">
      <c r="A32" s="44"/>
      <c r="B32" s="46"/>
      <c r="C32" s="7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3" t="str">
        <f>IF(ISBLANK('财拨总表（引用）'!E32)," ",'财拨总表（引用）'!E32)</f>
        <v> </v>
      </c>
    </row>
    <row r="33" spans="1:7" s="1" customFormat="1" ht="19.5" customHeight="1">
      <c r="A33" s="44"/>
      <c r="B33" s="46"/>
      <c r="C33" s="7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3" t="str">
        <f>IF(ISBLANK('财拨总表（引用）'!E33)," ",'财拨总表（引用）'!E33)</f>
        <v> </v>
      </c>
    </row>
    <row r="34" spans="1:7" s="1" customFormat="1" ht="19.5" customHeight="1">
      <c r="A34" s="44"/>
      <c r="B34" s="46"/>
      <c r="C34" s="7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3" t="str">
        <f>IF(ISBLANK('财拨总表（引用）'!E34)," ",'财拨总表（引用）'!E34)</f>
        <v> </v>
      </c>
    </row>
    <row r="35" spans="1:7" s="1" customFormat="1" ht="19.5" customHeight="1">
      <c r="A35" s="44"/>
      <c r="B35" s="46"/>
      <c r="C35" s="7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3" t="str">
        <f>IF(ISBLANK('财拨总表（引用）'!E35)," ",'财拨总表（引用）'!E35)</f>
        <v> </v>
      </c>
    </row>
    <row r="36" spans="1:7" s="1" customFormat="1" ht="19.5" customHeight="1">
      <c r="A36" s="44"/>
      <c r="B36" s="46"/>
      <c r="C36" s="7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3" t="str">
        <f>IF(ISBLANK('财拨总表（引用）'!E36)," ",'财拨总表（引用）'!E36)</f>
        <v> </v>
      </c>
    </row>
    <row r="37" spans="1:7" s="1" customFormat="1" ht="19.5" customHeight="1">
      <c r="A37" s="44"/>
      <c r="B37" s="46"/>
      <c r="C37" s="7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3" t="str">
        <f>IF(ISBLANK('财拨总表（引用）'!E37)," ",'财拨总表（引用）'!E37)</f>
        <v> </v>
      </c>
    </row>
    <row r="38" spans="1:7" s="1" customFormat="1" ht="19.5" customHeight="1">
      <c r="A38" s="44"/>
      <c r="B38" s="46"/>
      <c r="C38" s="7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3" t="str">
        <f>IF(ISBLANK('财拨总表（引用）'!E38)," ",'财拨总表（引用）'!E38)</f>
        <v> </v>
      </c>
    </row>
    <row r="39" spans="1:7" s="1" customFormat="1" ht="19.5" customHeight="1">
      <c r="A39" s="44"/>
      <c r="B39" s="46"/>
      <c r="C39" s="7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3" t="str">
        <f>IF(ISBLANK('财拨总表（引用）'!E39)," ",'财拨总表（引用）'!E39)</f>
        <v> </v>
      </c>
    </row>
    <row r="40" spans="1:7" s="1" customFormat="1" ht="19.5" customHeight="1">
      <c r="A40" s="44"/>
      <c r="B40" s="46"/>
      <c r="C40" s="7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3" t="str">
        <f>IF(ISBLANK('财拨总表（引用）'!E40)," ",'财拨总表（引用）'!E40)</f>
        <v> </v>
      </c>
    </row>
    <row r="41" spans="1:7" s="1" customFormat="1" ht="19.5" customHeight="1">
      <c r="A41" s="44"/>
      <c r="B41" s="46"/>
      <c r="C41" s="7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3" t="str">
        <f>IF(ISBLANK('财拨总表（引用）'!E41)," ",'财拨总表（引用）'!E41)</f>
        <v> </v>
      </c>
    </row>
    <row r="42" spans="1:7" s="1" customFormat="1" ht="19.5" customHeight="1">
      <c r="A42" s="44"/>
      <c r="B42" s="46"/>
      <c r="C42" s="7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3" t="str">
        <f>IF(ISBLANK('财拨总表（引用）'!E42)," ",'财拨总表（引用）'!E42)</f>
        <v> </v>
      </c>
    </row>
    <row r="43" spans="1:7" s="1" customFormat="1" ht="19.5" customHeight="1">
      <c r="A43" s="44"/>
      <c r="B43" s="46"/>
      <c r="C43" s="7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3" t="str">
        <f>IF(ISBLANK('财拨总表（引用）'!E43)," ",'财拨总表（引用）'!E43)</f>
        <v> </v>
      </c>
    </row>
    <row r="44" spans="1:7" s="1" customFormat="1" ht="19.5" customHeight="1">
      <c r="A44" s="44"/>
      <c r="B44" s="46"/>
      <c r="C44" s="7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3" t="str">
        <f>IF(ISBLANK('财拨总表（引用）'!E44)," ",'财拨总表（引用）'!E44)</f>
        <v> </v>
      </c>
    </row>
    <row r="45" spans="1:7" s="1" customFormat="1" ht="19.5" customHeight="1">
      <c r="A45" s="44"/>
      <c r="B45" s="46"/>
      <c r="C45" s="7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3" t="str">
        <f>IF(ISBLANK('财拨总表（引用）'!E45)," ",'财拨总表（引用）'!E45)</f>
        <v> </v>
      </c>
    </row>
    <row r="46" spans="1:7" s="1" customFormat="1" ht="19.5" customHeight="1">
      <c r="A46" s="44"/>
      <c r="B46" s="46"/>
      <c r="C46" s="7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3" t="str">
        <f>IF(ISBLANK('财拨总表（引用）'!E46)," ",'财拨总表（引用）'!E46)</f>
        <v> </v>
      </c>
    </row>
    <row r="47" spans="1:7" s="1" customFormat="1" ht="17.25" customHeight="1">
      <c r="A47" s="44"/>
      <c r="B47" s="47"/>
      <c r="C47" s="7"/>
      <c r="D47" s="6" t="str">
        <f>IF(ISBLANK('财拨总表（引用）'!B47)," ",'财拨总表（引用）'!B47)</f>
        <v> </v>
      </c>
      <c r="E47" s="6" t="str">
        <f>IF(ISBLANK('财拨总表（引用）'!C47)," ",'财拨总表（引用）'!C47)</f>
        <v> </v>
      </c>
      <c r="F47" s="6" t="str">
        <f>IF(ISBLANK('财拨总表（引用）'!D47)," ",'财拨总表（引用）'!D47)</f>
        <v> </v>
      </c>
      <c r="G47" s="43" t="str">
        <f>IF(ISBLANK('财拨总表（引用）'!E47)," ",'财拨总表（引用）'!E47)</f>
        <v> </v>
      </c>
    </row>
    <row r="48" spans="1:7" s="1" customFormat="1" ht="17.25" customHeight="1">
      <c r="A48" s="43"/>
      <c r="B48" s="47"/>
      <c r="C48" s="7"/>
      <c r="D48" s="6" t="str">
        <f>IF(ISBLANK('财拨总表（引用）'!B48)," ",'财拨总表（引用）'!B48)</f>
        <v> </v>
      </c>
      <c r="E48" s="6" t="str">
        <f>IF(ISBLANK('财拨总表（引用）'!C48)," ",'财拨总表（引用）'!C48)</f>
        <v> </v>
      </c>
      <c r="F48" s="6" t="str">
        <f>IF(ISBLANK('财拨总表（引用）'!D48)," ",'财拨总表（引用）'!D48)</f>
        <v> </v>
      </c>
      <c r="G48" s="43" t="str">
        <f>IF(ISBLANK('财拨总表（引用）'!E48)," ",'财拨总表（引用）'!E48)</f>
        <v> </v>
      </c>
    </row>
    <row r="49" spans="1:7" s="1" customFormat="1" ht="17.25" customHeight="1">
      <c r="A49" s="44"/>
      <c r="B49" s="47"/>
      <c r="C49" s="7"/>
      <c r="D49" s="6" t="str">
        <f>IF(ISBLANK('财拨总表（引用）'!B49)," ",'财拨总表（引用）'!B49)</f>
        <v> </v>
      </c>
      <c r="E49" s="6" t="str">
        <f>IF(ISBLANK('财拨总表（引用）'!C49)," ",'财拨总表（引用）'!C49)</f>
        <v> </v>
      </c>
      <c r="F49" s="6" t="str">
        <f>IF(ISBLANK('财拨总表（引用）'!D49)," ",'财拨总表（引用）'!D49)</f>
        <v> </v>
      </c>
      <c r="G49" s="43" t="str">
        <f>IF(ISBLANK('财拨总表（引用）'!E49)," ",'财拨总表（引用）'!E49)</f>
        <v> </v>
      </c>
    </row>
    <row r="50" spans="1:7" s="1" customFormat="1" ht="17.25" customHeight="1">
      <c r="A50" s="41"/>
      <c r="B50" s="47"/>
      <c r="C50" s="7"/>
      <c r="D50" s="6" t="str">
        <f>IF(ISBLANK('财拨总表（引用）'!B50)," ",'财拨总表（引用）'!B50)</f>
        <v> </v>
      </c>
      <c r="E50" s="6" t="str">
        <f>IF(ISBLANK('财拨总表（引用）'!C50)," ",'财拨总表（引用）'!C50)</f>
        <v> </v>
      </c>
      <c r="F50" s="6" t="str">
        <f>IF(ISBLANK('财拨总表（引用）'!D50)," ",'财拨总表（引用）'!D50)</f>
        <v> </v>
      </c>
      <c r="G50" s="43" t="str">
        <f>IF(ISBLANK('财拨总表（引用）'!E50)," ",'财拨总表（引用）'!E50)</f>
        <v> </v>
      </c>
    </row>
    <row r="51" spans="1:7" s="1" customFormat="1" ht="17.25" customHeight="1">
      <c r="A51" s="44"/>
      <c r="B51" s="46"/>
      <c r="C51" s="7"/>
      <c r="D51" s="6" t="str">
        <f>IF(ISBLANK('财拨总表（引用）'!B51)," ",'财拨总表（引用）'!B51)</f>
        <v> </v>
      </c>
      <c r="E51" s="6" t="str">
        <f>IF(ISBLANK('财拨总表（引用）'!C51)," ",'财拨总表（引用）'!C51)</f>
        <v> </v>
      </c>
      <c r="F51" s="6" t="str">
        <f>IF(ISBLANK('财拨总表（引用）'!D51)," ",'财拨总表（引用）'!D51)</f>
        <v> </v>
      </c>
      <c r="G51" s="43" t="str">
        <f>IF(ISBLANK('财拨总表（引用）'!E51)," ",'财拨总表（引用）'!E51)</f>
        <v> </v>
      </c>
    </row>
    <row r="52" spans="1:7" s="1" customFormat="1" ht="17.25" customHeight="1">
      <c r="A52" s="41" t="s">
        <v>23</v>
      </c>
      <c r="B52" s="7">
        <v>6319.604</v>
      </c>
      <c r="C52" s="41" t="s">
        <v>24</v>
      </c>
      <c r="D52" s="6">
        <f>IF(ISBLANK('财拨总表（引用）'!B6)," ",'财拨总表（引用）'!B6)</f>
        <v>6319.604</v>
      </c>
      <c r="E52" s="6">
        <f>IF(ISBLANK('财拨总表（引用）'!C6)," ",'财拨总表（引用）'!C6)</f>
        <v>6319.604</v>
      </c>
      <c r="F52" s="6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3"/>
    </row>
    <row r="79" spans="2:30" s="1" customFormat="1" ht="15.75">
      <c r="B79" s="48"/>
      <c r="G79" s="23"/>
      <c r="AD79" s="13"/>
    </row>
    <row r="80" spans="2:32" s="1" customFormat="1" ht="15.75">
      <c r="B80" s="48"/>
      <c r="G80" s="23"/>
      <c r="AE80" s="13"/>
      <c r="AF80" s="13"/>
    </row>
    <row r="81" spans="2:33" s="1" customFormat="1" ht="15.75">
      <c r="B81" s="48"/>
      <c r="G81" s="23"/>
      <c r="AF81" s="13"/>
      <c r="AG81" s="13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3"/>
    </row>
    <row r="120" spans="2:26" s="1" customFormat="1" ht="15.75">
      <c r="B120" s="48"/>
      <c r="G120" s="23"/>
      <c r="W120" s="13"/>
      <c r="X120" s="13"/>
      <c r="Y120" s="13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165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151</v>
      </c>
      <c r="B4" s="4"/>
      <c r="C4" s="4" t="s">
        <v>166</v>
      </c>
      <c r="D4" s="4"/>
      <c r="E4" s="4"/>
      <c r="F4" s="14"/>
      <c r="G4" s="14"/>
    </row>
    <row r="5" spans="1:7" s="1" customFormat="1" ht="21" customHeight="1">
      <c r="A5" s="4" t="s">
        <v>154</v>
      </c>
      <c r="B5" s="4" t="s">
        <v>155</v>
      </c>
      <c r="C5" s="4" t="s">
        <v>29</v>
      </c>
      <c r="D5" s="4" t="s">
        <v>152</v>
      </c>
      <c r="E5" s="4" t="s">
        <v>153</v>
      </c>
      <c r="F5" s="14"/>
      <c r="G5" s="14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4"/>
      <c r="G6" s="14"/>
    </row>
    <row r="7" spans="1:7" s="1" customFormat="1" ht="28.5" customHeight="1">
      <c r="A7" s="35" t="s">
        <v>44</v>
      </c>
      <c r="B7" s="35" t="s">
        <v>29</v>
      </c>
      <c r="C7" s="35">
        <v>6319.604</v>
      </c>
      <c r="D7" s="35">
        <v>1182.4572</v>
      </c>
      <c r="E7" s="35">
        <v>5137.1468</v>
      </c>
      <c r="F7" s="14"/>
      <c r="G7" s="14"/>
    </row>
    <row r="8" spans="1:5" s="1" customFormat="1" ht="28.5" customHeight="1">
      <c r="A8" s="35" t="s">
        <v>45</v>
      </c>
      <c r="B8" s="35" t="s">
        <v>46</v>
      </c>
      <c r="C8" s="35">
        <v>1263.804</v>
      </c>
      <c r="D8" s="35">
        <v>1090.5725</v>
      </c>
      <c r="E8" s="35">
        <v>173.2315</v>
      </c>
    </row>
    <row r="9" spans="1:5" s="1" customFormat="1" ht="28.5" customHeight="1">
      <c r="A9" s="35" t="s">
        <v>47</v>
      </c>
      <c r="B9" s="35" t="s">
        <v>48</v>
      </c>
      <c r="C9" s="35">
        <v>1153.7725</v>
      </c>
      <c r="D9" s="35">
        <v>1090.5725</v>
      </c>
      <c r="E9" s="35">
        <v>63.2</v>
      </c>
    </row>
    <row r="10" spans="1:5" s="1" customFormat="1" ht="28.5" customHeight="1">
      <c r="A10" s="35" t="s">
        <v>49</v>
      </c>
      <c r="B10" s="35" t="s">
        <v>50</v>
      </c>
      <c r="C10" s="35">
        <v>284.0702</v>
      </c>
      <c r="D10" s="35">
        <v>284.0702</v>
      </c>
      <c r="E10" s="35"/>
    </row>
    <row r="11" spans="1:5" s="1" customFormat="1" ht="28.5" customHeight="1">
      <c r="A11" s="35" t="s">
        <v>51</v>
      </c>
      <c r="B11" s="35" t="s">
        <v>52</v>
      </c>
      <c r="C11" s="35">
        <v>869.7023</v>
      </c>
      <c r="D11" s="35">
        <v>806.5023</v>
      </c>
      <c r="E11" s="35">
        <v>63.2</v>
      </c>
    </row>
    <row r="12" spans="1:5" s="1" customFormat="1" ht="28.5" customHeight="1">
      <c r="A12" s="35" t="s">
        <v>53</v>
      </c>
      <c r="B12" s="35" t="s">
        <v>54</v>
      </c>
      <c r="C12" s="35">
        <v>110.0315</v>
      </c>
      <c r="D12" s="35"/>
      <c r="E12" s="35">
        <v>110.0315</v>
      </c>
    </row>
    <row r="13" spans="1:5" s="1" customFormat="1" ht="28.5" customHeight="1">
      <c r="A13" s="35" t="s">
        <v>55</v>
      </c>
      <c r="B13" s="35" t="s">
        <v>56</v>
      </c>
      <c r="C13" s="35">
        <v>110.0315</v>
      </c>
      <c r="D13" s="35"/>
      <c r="E13" s="35">
        <v>110.0315</v>
      </c>
    </row>
    <row r="14" spans="1:5" s="1" customFormat="1" ht="28.5" customHeight="1">
      <c r="A14" s="35" t="s">
        <v>57</v>
      </c>
      <c r="B14" s="35" t="s">
        <v>58</v>
      </c>
      <c r="C14" s="35">
        <v>2</v>
      </c>
      <c r="D14" s="35"/>
      <c r="E14" s="35">
        <v>2</v>
      </c>
    </row>
    <row r="15" spans="1:5" s="1" customFormat="1" ht="28.5" customHeight="1">
      <c r="A15" s="35" t="s">
        <v>59</v>
      </c>
      <c r="B15" s="35" t="s">
        <v>60</v>
      </c>
      <c r="C15" s="35">
        <v>2</v>
      </c>
      <c r="D15" s="35"/>
      <c r="E15" s="35">
        <v>2</v>
      </c>
    </row>
    <row r="16" spans="1:5" s="1" customFormat="1" ht="28.5" customHeight="1">
      <c r="A16" s="35" t="s">
        <v>61</v>
      </c>
      <c r="B16" s="35" t="s">
        <v>62</v>
      </c>
      <c r="C16" s="35">
        <v>2</v>
      </c>
      <c r="D16" s="35"/>
      <c r="E16" s="35">
        <v>2</v>
      </c>
    </row>
    <row r="17" spans="1:5" s="1" customFormat="1" ht="28.5" customHeight="1">
      <c r="A17" s="35" t="s">
        <v>63</v>
      </c>
      <c r="B17" s="35" t="s">
        <v>64</v>
      </c>
      <c r="C17" s="35">
        <v>50</v>
      </c>
      <c r="D17" s="35"/>
      <c r="E17" s="35">
        <v>50</v>
      </c>
    </row>
    <row r="18" spans="1:5" s="1" customFormat="1" ht="28.5" customHeight="1">
      <c r="A18" s="35" t="s">
        <v>65</v>
      </c>
      <c r="B18" s="35" t="s">
        <v>66</v>
      </c>
      <c r="C18" s="35">
        <v>50</v>
      </c>
      <c r="D18" s="35"/>
      <c r="E18" s="35">
        <v>50</v>
      </c>
    </row>
    <row r="19" spans="1:5" s="1" customFormat="1" ht="28.5" customHeight="1">
      <c r="A19" s="35" t="s">
        <v>67</v>
      </c>
      <c r="B19" s="35" t="s">
        <v>68</v>
      </c>
      <c r="C19" s="35">
        <v>50</v>
      </c>
      <c r="D19" s="35"/>
      <c r="E19" s="35">
        <v>50</v>
      </c>
    </row>
    <row r="20" spans="1:5" s="1" customFormat="1" ht="28.5" customHeight="1">
      <c r="A20" s="35" t="s">
        <v>69</v>
      </c>
      <c r="B20" s="35" t="s">
        <v>70</v>
      </c>
      <c r="C20" s="35">
        <v>1623</v>
      </c>
      <c r="D20" s="35"/>
      <c r="E20" s="35">
        <v>1623</v>
      </c>
    </row>
    <row r="21" spans="1:5" s="1" customFormat="1" ht="28.5" customHeight="1">
      <c r="A21" s="35" t="s">
        <v>59</v>
      </c>
      <c r="B21" s="35" t="s">
        <v>71</v>
      </c>
      <c r="C21" s="35">
        <v>1623</v>
      </c>
      <c r="D21" s="35"/>
      <c r="E21" s="35">
        <v>1623</v>
      </c>
    </row>
    <row r="22" spans="1:5" s="1" customFormat="1" ht="28.5" customHeight="1">
      <c r="A22" s="35" t="s">
        <v>72</v>
      </c>
      <c r="B22" s="35" t="s">
        <v>73</v>
      </c>
      <c r="C22" s="35">
        <v>1623</v>
      </c>
      <c r="D22" s="35"/>
      <c r="E22" s="35">
        <v>1623</v>
      </c>
    </row>
    <row r="23" spans="1:5" s="1" customFormat="1" ht="28.5" customHeight="1">
      <c r="A23" s="35" t="s">
        <v>74</v>
      </c>
      <c r="B23" s="35" t="s">
        <v>75</v>
      </c>
      <c r="C23" s="35">
        <v>150</v>
      </c>
      <c r="D23" s="35"/>
      <c r="E23" s="35">
        <v>150</v>
      </c>
    </row>
    <row r="24" spans="1:5" s="1" customFormat="1" ht="28.5" customHeight="1">
      <c r="A24" s="35" t="s">
        <v>59</v>
      </c>
      <c r="B24" s="35" t="s">
        <v>76</v>
      </c>
      <c r="C24" s="35">
        <v>150</v>
      </c>
      <c r="D24" s="35"/>
      <c r="E24" s="35">
        <v>150</v>
      </c>
    </row>
    <row r="25" spans="1:5" s="1" customFormat="1" ht="28.5" customHeight="1">
      <c r="A25" s="35" t="s">
        <v>77</v>
      </c>
      <c r="B25" s="35" t="s">
        <v>78</v>
      </c>
      <c r="C25" s="35">
        <v>150</v>
      </c>
      <c r="D25" s="35"/>
      <c r="E25" s="35">
        <v>150</v>
      </c>
    </row>
    <row r="26" spans="1:5" s="1" customFormat="1" ht="28.5" customHeight="1">
      <c r="A26" s="35" t="s">
        <v>79</v>
      </c>
      <c r="B26" s="35" t="s">
        <v>80</v>
      </c>
      <c r="C26" s="35">
        <v>263.77</v>
      </c>
      <c r="D26" s="35">
        <v>51.4032</v>
      </c>
      <c r="E26" s="35">
        <v>212.3668</v>
      </c>
    </row>
    <row r="27" spans="1:5" s="1" customFormat="1" ht="28.5" customHeight="1">
      <c r="A27" s="35" t="s">
        <v>81</v>
      </c>
      <c r="B27" s="35" t="s">
        <v>82</v>
      </c>
      <c r="C27" s="35">
        <v>47.5296</v>
      </c>
      <c r="D27" s="35">
        <v>47.5296</v>
      </c>
      <c r="E27" s="35"/>
    </row>
    <row r="28" spans="1:5" s="1" customFormat="1" ht="28.5" customHeight="1">
      <c r="A28" s="35" t="s">
        <v>83</v>
      </c>
      <c r="B28" s="35" t="s">
        <v>84</v>
      </c>
      <c r="C28" s="35">
        <v>13.2</v>
      </c>
      <c r="D28" s="35">
        <v>13.2</v>
      </c>
      <c r="E28" s="35"/>
    </row>
    <row r="29" spans="1:5" s="1" customFormat="1" ht="28.5" customHeight="1">
      <c r="A29" s="35" t="s">
        <v>85</v>
      </c>
      <c r="B29" s="35" t="s">
        <v>86</v>
      </c>
      <c r="C29" s="35">
        <v>34.3296</v>
      </c>
      <c r="D29" s="35">
        <v>34.3296</v>
      </c>
      <c r="E29" s="35"/>
    </row>
    <row r="30" spans="1:5" s="1" customFormat="1" ht="28.5" customHeight="1">
      <c r="A30" s="35" t="s">
        <v>87</v>
      </c>
      <c r="B30" s="35" t="s">
        <v>88</v>
      </c>
      <c r="C30" s="35">
        <v>2.7</v>
      </c>
      <c r="D30" s="35">
        <v>2.7</v>
      </c>
      <c r="E30" s="35"/>
    </row>
    <row r="31" spans="1:5" s="1" customFormat="1" ht="28.5" customHeight="1">
      <c r="A31" s="35" t="s">
        <v>89</v>
      </c>
      <c r="B31" s="35" t="s">
        <v>90</v>
      </c>
      <c r="C31" s="35">
        <v>2.7</v>
      </c>
      <c r="D31" s="35">
        <v>2.7</v>
      </c>
      <c r="E31" s="35"/>
    </row>
    <row r="32" spans="1:5" s="1" customFormat="1" ht="28.5" customHeight="1">
      <c r="A32" s="35" t="s">
        <v>59</v>
      </c>
      <c r="B32" s="35" t="s">
        <v>91</v>
      </c>
      <c r="C32" s="35">
        <v>213.5404</v>
      </c>
      <c r="D32" s="35">
        <v>1.1736</v>
      </c>
      <c r="E32" s="35">
        <v>212.3668</v>
      </c>
    </row>
    <row r="33" spans="1:5" s="1" customFormat="1" ht="28.5" customHeight="1">
      <c r="A33" s="35" t="s">
        <v>92</v>
      </c>
      <c r="B33" s="35" t="s">
        <v>93</v>
      </c>
      <c r="C33" s="35">
        <v>213.5404</v>
      </c>
      <c r="D33" s="35">
        <v>1.1736</v>
      </c>
      <c r="E33" s="35">
        <v>212.3668</v>
      </c>
    </row>
    <row r="34" spans="1:5" s="1" customFormat="1" ht="28.5" customHeight="1">
      <c r="A34" s="35" t="s">
        <v>94</v>
      </c>
      <c r="B34" s="35" t="s">
        <v>95</v>
      </c>
      <c r="C34" s="35">
        <v>150</v>
      </c>
      <c r="D34" s="35">
        <v>16.2526</v>
      </c>
      <c r="E34" s="35">
        <v>133.7474</v>
      </c>
    </row>
    <row r="35" spans="1:5" s="1" customFormat="1" ht="28.5" customHeight="1">
      <c r="A35" s="35" t="s">
        <v>96</v>
      </c>
      <c r="B35" s="35" t="s">
        <v>97</v>
      </c>
      <c r="C35" s="35">
        <v>16.2526</v>
      </c>
      <c r="D35" s="35">
        <v>16.2526</v>
      </c>
      <c r="E35" s="35"/>
    </row>
    <row r="36" spans="1:5" s="1" customFormat="1" ht="28.5" customHeight="1">
      <c r="A36" s="35" t="s">
        <v>98</v>
      </c>
      <c r="B36" s="35" t="s">
        <v>99</v>
      </c>
      <c r="C36" s="35">
        <v>11.4612</v>
      </c>
      <c r="D36" s="35">
        <v>11.4612</v>
      </c>
      <c r="E36" s="35"/>
    </row>
    <row r="37" spans="1:5" s="1" customFormat="1" ht="28.5" customHeight="1">
      <c r="A37" s="35" t="s">
        <v>100</v>
      </c>
      <c r="B37" s="35" t="s">
        <v>101</v>
      </c>
      <c r="C37" s="35">
        <v>4.3289</v>
      </c>
      <c r="D37" s="35">
        <v>4.3289</v>
      </c>
      <c r="E37" s="35"/>
    </row>
    <row r="38" spans="1:5" s="1" customFormat="1" ht="28.5" customHeight="1">
      <c r="A38" s="35" t="s">
        <v>102</v>
      </c>
      <c r="B38" s="35" t="s">
        <v>103</v>
      </c>
      <c r="C38" s="35">
        <v>0.4625</v>
      </c>
      <c r="D38" s="35">
        <v>0.4625</v>
      </c>
      <c r="E38" s="35"/>
    </row>
    <row r="39" spans="1:5" s="1" customFormat="1" ht="28.5" customHeight="1">
      <c r="A39" s="35" t="s">
        <v>59</v>
      </c>
      <c r="B39" s="35" t="s">
        <v>104</v>
      </c>
      <c r="C39" s="35">
        <v>133.7474</v>
      </c>
      <c r="D39" s="35"/>
      <c r="E39" s="35">
        <v>133.7474</v>
      </c>
    </row>
    <row r="40" spans="1:5" s="1" customFormat="1" ht="28.5" customHeight="1">
      <c r="A40" s="35" t="s">
        <v>105</v>
      </c>
      <c r="B40" s="35" t="s">
        <v>106</v>
      </c>
      <c r="C40" s="35">
        <v>133.7474</v>
      </c>
      <c r="D40" s="35"/>
      <c r="E40" s="35">
        <v>133.7474</v>
      </c>
    </row>
    <row r="41" spans="1:5" s="1" customFormat="1" ht="28.5" customHeight="1">
      <c r="A41" s="35" t="s">
        <v>107</v>
      </c>
      <c r="B41" s="35" t="s">
        <v>108</v>
      </c>
      <c r="C41" s="35">
        <v>800</v>
      </c>
      <c r="D41" s="35"/>
      <c r="E41" s="35">
        <v>800</v>
      </c>
    </row>
    <row r="42" spans="1:5" s="1" customFormat="1" ht="28.5" customHeight="1">
      <c r="A42" s="35" t="s">
        <v>81</v>
      </c>
      <c r="B42" s="35" t="s">
        <v>109</v>
      </c>
      <c r="C42" s="35">
        <v>800</v>
      </c>
      <c r="D42" s="35"/>
      <c r="E42" s="35">
        <v>800</v>
      </c>
    </row>
    <row r="43" spans="1:5" s="1" customFormat="1" ht="28.5" customHeight="1">
      <c r="A43" s="35" t="s">
        <v>110</v>
      </c>
      <c r="B43" s="35" t="s">
        <v>111</v>
      </c>
      <c r="C43" s="35">
        <v>800</v>
      </c>
      <c r="D43" s="35"/>
      <c r="E43" s="35">
        <v>800</v>
      </c>
    </row>
    <row r="44" spans="1:5" s="1" customFormat="1" ht="28.5" customHeight="1">
      <c r="A44" s="35" t="s">
        <v>112</v>
      </c>
      <c r="B44" s="35" t="s">
        <v>113</v>
      </c>
      <c r="C44" s="35">
        <v>400</v>
      </c>
      <c r="D44" s="35"/>
      <c r="E44" s="35">
        <v>400</v>
      </c>
    </row>
    <row r="45" spans="1:5" s="1" customFormat="1" ht="28.5" customHeight="1">
      <c r="A45" s="35" t="s">
        <v>114</v>
      </c>
      <c r="B45" s="35" t="s">
        <v>115</v>
      </c>
      <c r="C45" s="35">
        <v>20</v>
      </c>
      <c r="D45" s="35"/>
      <c r="E45" s="35">
        <v>20</v>
      </c>
    </row>
    <row r="46" spans="1:5" s="1" customFormat="1" ht="28.5" customHeight="1">
      <c r="A46" s="35" t="s">
        <v>116</v>
      </c>
      <c r="B46" s="35" t="s">
        <v>117</v>
      </c>
      <c r="C46" s="35">
        <v>20</v>
      </c>
      <c r="D46" s="35"/>
      <c r="E46" s="35">
        <v>20</v>
      </c>
    </row>
    <row r="47" spans="1:5" s="1" customFormat="1" ht="28.5" customHeight="1">
      <c r="A47" s="35" t="s">
        <v>59</v>
      </c>
      <c r="B47" s="35" t="s">
        <v>118</v>
      </c>
      <c r="C47" s="35">
        <v>380</v>
      </c>
      <c r="D47" s="35"/>
      <c r="E47" s="35">
        <v>380</v>
      </c>
    </row>
    <row r="48" spans="1:5" s="1" customFormat="1" ht="28.5" customHeight="1">
      <c r="A48" s="35" t="s">
        <v>119</v>
      </c>
      <c r="B48" s="35" t="s">
        <v>120</v>
      </c>
      <c r="C48" s="35">
        <v>380</v>
      </c>
      <c r="D48" s="35"/>
      <c r="E48" s="35">
        <v>380</v>
      </c>
    </row>
    <row r="49" spans="1:5" s="1" customFormat="1" ht="28.5" customHeight="1">
      <c r="A49" s="35" t="s">
        <v>121</v>
      </c>
      <c r="B49" s="35" t="s">
        <v>122</v>
      </c>
      <c r="C49" s="35">
        <v>1500</v>
      </c>
      <c r="D49" s="35"/>
      <c r="E49" s="35">
        <v>1500</v>
      </c>
    </row>
    <row r="50" spans="1:5" s="1" customFormat="1" ht="28.5" customHeight="1">
      <c r="A50" s="35" t="s">
        <v>114</v>
      </c>
      <c r="B50" s="35" t="s">
        <v>123</v>
      </c>
      <c r="C50" s="35">
        <v>690</v>
      </c>
      <c r="D50" s="35"/>
      <c r="E50" s="35">
        <v>690</v>
      </c>
    </row>
    <row r="51" spans="1:5" s="1" customFormat="1" ht="28.5" customHeight="1">
      <c r="A51" s="35" t="s">
        <v>124</v>
      </c>
      <c r="B51" s="35" t="s">
        <v>125</v>
      </c>
      <c r="C51" s="35">
        <v>690</v>
      </c>
      <c r="D51" s="35"/>
      <c r="E51" s="35">
        <v>690</v>
      </c>
    </row>
    <row r="52" spans="1:5" s="1" customFormat="1" ht="28.5" customHeight="1">
      <c r="A52" s="35" t="s">
        <v>65</v>
      </c>
      <c r="B52" s="35" t="s">
        <v>126</v>
      </c>
      <c r="C52" s="35">
        <v>800</v>
      </c>
      <c r="D52" s="35"/>
      <c r="E52" s="35">
        <v>800</v>
      </c>
    </row>
    <row r="53" spans="1:5" s="1" customFormat="1" ht="28.5" customHeight="1">
      <c r="A53" s="35" t="s">
        <v>127</v>
      </c>
      <c r="B53" s="35" t="s">
        <v>128</v>
      </c>
      <c r="C53" s="35">
        <v>750</v>
      </c>
      <c r="D53" s="35"/>
      <c r="E53" s="35">
        <v>750</v>
      </c>
    </row>
    <row r="54" spans="1:5" s="1" customFormat="1" ht="28.5" customHeight="1">
      <c r="A54" s="35" t="s">
        <v>129</v>
      </c>
      <c r="B54" s="35" t="s">
        <v>130</v>
      </c>
      <c r="C54" s="35">
        <v>50</v>
      </c>
      <c r="D54" s="35"/>
      <c r="E54" s="35">
        <v>50</v>
      </c>
    </row>
    <row r="55" spans="1:5" s="1" customFormat="1" ht="28.5" customHeight="1">
      <c r="A55" s="35" t="s">
        <v>81</v>
      </c>
      <c r="B55" s="35" t="s">
        <v>131</v>
      </c>
      <c r="C55" s="35">
        <v>10</v>
      </c>
      <c r="D55" s="35"/>
      <c r="E55" s="35">
        <v>10</v>
      </c>
    </row>
    <row r="56" spans="1:5" s="1" customFormat="1" ht="28.5" customHeight="1">
      <c r="A56" s="35" t="s">
        <v>132</v>
      </c>
      <c r="B56" s="35" t="s">
        <v>133</v>
      </c>
      <c r="C56" s="35">
        <v>10</v>
      </c>
      <c r="D56" s="35"/>
      <c r="E56" s="35">
        <v>10</v>
      </c>
    </row>
    <row r="57" spans="1:5" s="1" customFormat="1" ht="28.5" customHeight="1">
      <c r="A57" s="35" t="s">
        <v>134</v>
      </c>
      <c r="B57" s="35" t="s">
        <v>135</v>
      </c>
      <c r="C57" s="35">
        <v>23.03</v>
      </c>
      <c r="D57" s="35"/>
      <c r="E57" s="35">
        <v>23.03</v>
      </c>
    </row>
    <row r="58" spans="1:5" s="1" customFormat="1" ht="28.5" customHeight="1">
      <c r="A58" s="35" t="s">
        <v>59</v>
      </c>
      <c r="B58" s="35" t="s">
        <v>136</v>
      </c>
      <c r="C58" s="35">
        <v>23.03</v>
      </c>
      <c r="D58" s="35"/>
      <c r="E58" s="35">
        <v>23.03</v>
      </c>
    </row>
    <row r="59" spans="1:5" s="1" customFormat="1" ht="28.5" customHeight="1">
      <c r="A59" s="35" t="s">
        <v>137</v>
      </c>
      <c r="B59" s="35" t="s">
        <v>138</v>
      </c>
      <c r="C59" s="35">
        <v>23.03</v>
      </c>
      <c r="D59" s="35"/>
      <c r="E59" s="35">
        <v>23.03</v>
      </c>
    </row>
    <row r="60" spans="1:5" s="1" customFormat="1" ht="28.5" customHeight="1">
      <c r="A60" s="35" t="s">
        <v>139</v>
      </c>
      <c r="B60" s="35" t="s">
        <v>140</v>
      </c>
      <c r="C60" s="35">
        <v>94</v>
      </c>
      <c r="D60" s="35">
        <v>24.2289</v>
      </c>
      <c r="E60" s="35">
        <v>69.7711</v>
      </c>
    </row>
    <row r="61" spans="1:5" s="1" customFormat="1" ht="28.5" customHeight="1">
      <c r="A61" s="35" t="s">
        <v>65</v>
      </c>
      <c r="B61" s="35" t="s">
        <v>141</v>
      </c>
      <c r="C61" s="35">
        <v>94</v>
      </c>
      <c r="D61" s="35">
        <v>24.2289</v>
      </c>
      <c r="E61" s="35">
        <v>69.7711</v>
      </c>
    </row>
    <row r="62" spans="1:5" s="1" customFormat="1" ht="28.5" customHeight="1">
      <c r="A62" s="35" t="s">
        <v>142</v>
      </c>
      <c r="B62" s="35" t="s">
        <v>143</v>
      </c>
      <c r="C62" s="35">
        <v>94</v>
      </c>
      <c r="D62" s="35">
        <v>24.2289</v>
      </c>
      <c r="E62" s="35">
        <v>69.7711</v>
      </c>
    </row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  <row r="72" s="1" customFormat="1" ht="21" customHeight="1"/>
    <row r="73" s="1" customFormat="1" ht="21" customHeight="1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167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168</v>
      </c>
      <c r="B4" s="4"/>
      <c r="C4" s="4" t="s">
        <v>169</v>
      </c>
      <c r="D4" s="4"/>
      <c r="E4" s="4"/>
      <c r="F4" s="14"/>
      <c r="G4" s="14"/>
    </row>
    <row r="5" spans="1:7" s="1" customFormat="1" ht="21" customHeight="1">
      <c r="A5" s="4" t="s">
        <v>154</v>
      </c>
      <c r="B5" s="11" t="s">
        <v>155</v>
      </c>
      <c r="C5" s="4" t="s">
        <v>29</v>
      </c>
      <c r="D5" s="4" t="s">
        <v>170</v>
      </c>
      <c r="E5" s="4" t="s">
        <v>171</v>
      </c>
      <c r="F5" s="14"/>
      <c r="G5" s="14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</row>
    <row r="7" spans="1:8" s="1" customFormat="1" ht="27" customHeight="1">
      <c r="A7" s="31" t="s">
        <v>44</v>
      </c>
      <c r="B7" s="31" t="s">
        <v>29</v>
      </c>
      <c r="C7" s="28">
        <v>1182.4572</v>
      </c>
      <c r="D7" s="32">
        <v>1163.6092</v>
      </c>
      <c r="E7" s="32">
        <v>18.848</v>
      </c>
      <c r="F7" s="33"/>
      <c r="G7" s="33"/>
      <c r="H7" s="13"/>
    </row>
    <row r="8" spans="1:5" s="1" customFormat="1" ht="27" customHeight="1">
      <c r="A8" s="31" t="s">
        <v>172</v>
      </c>
      <c r="B8" s="31" t="s">
        <v>173</v>
      </c>
      <c r="C8" s="28">
        <v>1146.0601</v>
      </c>
      <c r="D8" s="32">
        <v>1146.0601</v>
      </c>
      <c r="E8" s="32"/>
    </row>
    <row r="9" spans="1:5" s="1" customFormat="1" ht="27" customHeight="1">
      <c r="A9" s="31" t="s">
        <v>174</v>
      </c>
      <c r="B9" s="31" t="s">
        <v>175</v>
      </c>
      <c r="C9" s="28">
        <v>90.4212</v>
      </c>
      <c r="D9" s="32">
        <v>90.4212</v>
      </c>
      <c r="E9" s="32"/>
    </row>
    <row r="10" spans="1:5" s="1" customFormat="1" ht="27" customHeight="1">
      <c r="A10" s="31" t="s">
        <v>176</v>
      </c>
      <c r="B10" s="31" t="s">
        <v>177</v>
      </c>
      <c r="C10" s="28">
        <v>55.736</v>
      </c>
      <c r="D10" s="32">
        <v>55.736</v>
      </c>
      <c r="E10" s="32"/>
    </row>
    <row r="11" spans="1:5" s="1" customFormat="1" ht="27" customHeight="1">
      <c r="A11" s="31" t="s">
        <v>178</v>
      </c>
      <c r="B11" s="31" t="s">
        <v>179</v>
      </c>
      <c r="C11" s="28">
        <v>119.065</v>
      </c>
      <c r="D11" s="32">
        <v>119.065</v>
      </c>
      <c r="E11" s="32"/>
    </row>
    <row r="12" spans="1:5" s="1" customFormat="1" ht="27" customHeight="1">
      <c r="A12" s="31" t="s">
        <v>180</v>
      </c>
      <c r="B12" s="31" t="s">
        <v>181</v>
      </c>
      <c r="C12" s="28">
        <v>34.3296</v>
      </c>
      <c r="D12" s="32">
        <v>34.3296</v>
      </c>
      <c r="E12" s="32"/>
    </row>
    <row r="13" spans="1:5" s="1" customFormat="1" ht="27" customHeight="1">
      <c r="A13" s="31" t="s">
        <v>182</v>
      </c>
      <c r="B13" s="31" t="s">
        <v>183</v>
      </c>
      <c r="C13" s="28">
        <v>9.8121</v>
      </c>
      <c r="D13" s="32">
        <v>9.8121</v>
      </c>
      <c r="E13" s="32"/>
    </row>
    <row r="14" spans="1:5" s="1" customFormat="1" ht="27" customHeight="1">
      <c r="A14" s="31" t="s">
        <v>184</v>
      </c>
      <c r="B14" s="31" t="s">
        <v>185</v>
      </c>
      <c r="C14" s="28">
        <v>4.3289</v>
      </c>
      <c r="D14" s="32">
        <v>4.3289</v>
      </c>
      <c r="E14" s="32"/>
    </row>
    <row r="15" spans="1:5" s="1" customFormat="1" ht="27" customHeight="1">
      <c r="A15" s="31" t="s">
        <v>186</v>
      </c>
      <c r="B15" s="31" t="s">
        <v>187</v>
      </c>
      <c r="C15" s="28">
        <v>1.1736</v>
      </c>
      <c r="D15" s="32">
        <v>1.1736</v>
      </c>
      <c r="E15" s="32"/>
    </row>
    <row r="16" spans="1:5" s="1" customFormat="1" ht="27" customHeight="1">
      <c r="A16" s="31" t="s">
        <v>188</v>
      </c>
      <c r="B16" s="31" t="s">
        <v>189</v>
      </c>
      <c r="C16" s="28">
        <v>24.2289</v>
      </c>
      <c r="D16" s="32">
        <v>24.2289</v>
      </c>
      <c r="E16" s="32"/>
    </row>
    <row r="17" spans="1:5" s="1" customFormat="1" ht="27" customHeight="1">
      <c r="A17" s="31" t="s">
        <v>190</v>
      </c>
      <c r="B17" s="31" t="s">
        <v>191</v>
      </c>
      <c r="C17" s="28">
        <v>0.4625</v>
      </c>
      <c r="D17" s="32">
        <v>0.4625</v>
      </c>
      <c r="E17" s="32"/>
    </row>
    <row r="18" spans="1:5" s="1" customFormat="1" ht="27" customHeight="1">
      <c r="A18" s="31" t="s">
        <v>192</v>
      </c>
      <c r="B18" s="31" t="s">
        <v>193</v>
      </c>
      <c r="C18" s="28">
        <v>806.5023</v>
      </c>
      <c r="D18" s="32">
        <v>806.5023</v>
      </c>
      <c r="E18" s="32"/>
    </row>
    <row r="19" spans="1:5" s="1" customFormat="1" ht="27" customHeight="1">
      <c r="A19" s="31" t="s">
        <v>194</v>
      </c>
      <c r="B19" s="31" t="s">
        <v>195</v>
      </c>
      <c r="C19" s="28">
        <v>18.848</v>
      </c>
      <c r="D19" s="32"/>
      <c r="E19" s="32">
        <v>18.848</v>
      </c>
    </row>
    <row r="20" spans="1:5" s="1" customFormat="1" ht="27" customHeight="1">
      <c r="A20" s="31" t="s">
        <v>196</v>
      </c>
      <c r="B20" s="31" t="s">
        <v>197</v>
      </c>
      <c r="C20" s="28">
        <v>12.644</v>
      </c>
      <c r="D20" s="32"/>
      <c r="E20" s="32">
        <v>12.644</v>
      </c>
    </row>
    <row r="21" spans="1:5" s="1" customFormat="1" ht="27" customHeight="1">
      <c r="A21" s="31" t="s">
        <v>198</v>
      </c>
      <c r="B21" s="31" t="s">
        <v>199</v>
      </c>
      <c r="C21" s="28">
        <v>2.404</v>
      </c>
      <c r="D21" s="32"/>
      <c r="E21" s="32">
        <v>2.404</v>
      </c>
    </row>
    <row r="22" spans="1:5" s="1" customFormat="1" ht="27" customHeight="1">
      <c r="A22" s="31" t="s">
        <v>200</v>
      </c>
      <c r="B22" s="31" t="s">
        <v>201</v>
      </c>
      <c r="C22" s="28">
        <v>1.8</v>
      </c>
      <c r="D22" s="32"/>
      <c r="E22" s="32">
        <v>1.8</v>
      </c>
    </row>
    <row r="23" spans="1:5" s="1" customFormat="1" ht="27" customHeight="1">
      <c r="A23" s="31" t="s">
        <v>202</v>
      </c>
      <c r="B23" s="31" t="s">
        <v>203</v>
      </c>
      <c r="C23" s="28">
        <v>2</v>
      </c>
      <c r="D23" s="32"/>
      <c r="E23" s="32">
        <v>2</v>
      </c>
    </row>
    <row r="24" spans="1:5" s="1" customFormat="1" ht="27" customHeight="1">
      <c r="A24" s="31" t="s">
        <v>204</v>
      </c>
      <c r="B24" s="31" t="s">
        <v>205</v>
      </c>
      <c r="C24" s="28">
        <v>17.5491</v>
      </c>
      <c r="D24" s="32">
        <v>17.5491</v>
      </c>
      <c r="E24" s="32"/>
    </row>
    <row r="25" spans="1:5" s="1" customFormat="1" ht="27" customHeight="1">
      <c r="A25" s="31" t="s">
        <v>206</v>
      </c>
      <c r="B25" s="31" t="s">
        <v>207</v>
      </c>
      <c r="C25" s="28">
        <v>2.7</v>
      </c>
      <c r="D25" s="32">
        <v>2.7</v>
      </c>
      <c r="E25" s="32"/>
    </row>
    <row r="26" spans="1:5" s="1" customFormat="1" ht="27" customHeight="1">
      <c r="A26" s="31" t="s">
        <v>208</v>
      </c>
      <c r="B26" s="31" t="s">
        <v>209</v>
      </c>
      <c r="C26" s="28">
        <v>1.6491</v>
      </c>
      <c r="D26" s="32">
        <v>1.6491</v>
      </c>
      <c r="E26" s="32"/>
    </row>
    <row r="27" spans="1:5" s="1" customFormat="1" ht="27" customHeight="1">
      <c r="A27" s="31" t="s">
        <v>210</v>
      </c>
      <c r="B27" s="31" t="s">
        <v>211</v>
      </c>
      <c r="C27" s="28">
        <v>13.2</v>
      </c>
      <c r="D27" s="32">
        <v>13.2</v>
      </c>
      <c r="E27" s="32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22" t="s">
        <v>212</v>
      </c>
      <c r="H1" s="22"/>
      <c r="I1" s="22"/>
      <c r="J1" s="22"/>
    </row>
    <row r="2" spans="1:10" s="1" customFormat="1" ht="30" customHeight="1">
      <c r="A2" s="16" t="s">
        <v>213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" customFormat="1" ht="18" customHeight="1">
      <c r="A3" s="18" t="s">
        <v>150</v>
      </c>
      <c r="B3" s="18"/>
      <c r="C3" s="18"/>
      <c r="D3" s="18"/>
      <c r="E3" s="18"/>
      <c r="F3" s="18"/>
      <c r="G3" s="23"/>
      <c r="H3" s="23"/>
      <c r="I3" s="23"/>
      <c r="J3" s="15" t="s">
        <v>2</v>
      </c>
    </row>
    <row r="4" spans="1:10" s="1" customFormat="1" ht="31.5" customHeight="1">
      <c r="A4" s="4" t="s">
        <v>214</v>
      </c>
      <c r="B4" s="4" t="s">
        <v>215</v>
      </c>
      <c r="C4" s="4" t="s">
        <v>29</v>
      </c>
      <c r="D4" s="24" t="s">
        <v>216</v>
      </c>
      <c r="E4" s="24"/>
      <c r="F4" s="24"/>
      <c r="G4" s="24" t="s">
        <v>217</v>
      </c>
      <c r="H4" s="24" t="s">
        <v>218</v>
      </c>
      <c r="I4" s="24"/>
      <c r="J4" s="24"/>
    </row>
    <row r="5" spans="1:10" s="1" customFormat="1" ht="42" customHeight="1">
      <c r="A5" s="4"/>
      <c r="B5" s="4"/>
      <c r="C5" s="4"/>
      <c r="D5" s="4" t="s">
        <v>39</v>
      </c>
      <c r="E5" s="24" t="s">
        <v>219</v>
      </c>
      <c r="F5" s="24" t="s">
        <v>220</v>
      </c>
      <c r="G5" s="24"/>
      <c r="H5" s="24" t="s">
        <v>39</v>
      </c>
      <c r="I5" s="24" t="s">
        <v>221</v>
      </c>
      <c r="J5" s="24" t="s">
        <v>222</v>
      </c>
    </row>
    <row r="6" spans="1:10" s="1" customFormat="1" ht="24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30">
        <v>8</v>
      </c>
    </row>
    <row r="7" spans="1:10" s="1" customFormat="1" ht="27.75" customHeight="1">
      <c r="A7" s="27" t="s">
        <v>223</v>
      </c>
      <c r="B7" s="27" t="s">
        <v>224</v>
      </c>
      <c r="C7" s="28">
        <v>65</v>
      </c>
      <c r="D7" s="28"/>
      <c r="E7" s="28"/>
      <c r="F7" s="28"/>
      <c r="G7" s="29">
        <v>35</v>
      </c>
      <c r="H7" s="24">
        <v>30</v>
      </c>
      <c r="I7" s="28">
        <v>12</v>
      </c>
      <c r="J7" s="28">
        <v>18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0" t="s">
        <v>225</v>
      </c>
      <c r="E1" s="19"/>
      <c r="F1" s="14"/>
      <c r="G1" s="14"/>
    </row>
    <row r="2" spans="1:7" s="1" customFormat="1" ht="29.25" customHeight="1">
      <c r="A2" s="16" t="s">
        <v>226</v>
      </c>
      <c r="B2" s="16"/>
      <c r="C2" s="16"/>
      <c r="D2" s="16"/>
      <c r="E2" s="16"/>
      <c r="F2" s="17"/>
      <c r="G2" s="17"/>
    </row>
    <row r="3" spans="1:7" s="1" customFormat="1" ht="21" customHeight="1">
      <c r="A3" s="21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151</v>
      </c>
      <c r="B4" s="4"/>
      <c r="C4" s="4" t="s">
        <v>166</v>
      </c>
      <c r="D4" s="4"/>
      <c r="E4" s="4"/>
      <c r="F4" s="14"/>
      <c r="G4" s="14"/>
    </row>
    <row r="5" spans="1:7" s="1" customFormat="1" ht="21" customHeight="1">
      <c r="A5" s="4" t="s">
        <v>154</v>
      </c>
      <c r="B5" s="4" t="s">
        <v>155</v>
      </c>
      <c r="C5" s="4" t="s">
        <v>29</v>
      </c>
      <c r="D5" s="4" t="s">
        <v>152</v>
      </c>
      <c r="E5" s="4" t="s">
        <v>153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227</v>
      </c>
      <c r="D1" s="15"/>
      <c r="E1" s="15"/>
      <c r="F1" s="14"/>
      <c r="G1" s="14"/>
    </row>
    <row r="2" spans="1:7" s="1" customFormat="1" ht="29.25" customHeight="1">
      <c r="A2" s="16" t="s">
        <v>228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151</v>
      </c>
      <c r="B4" s="4"/>
      <c r="C4" s="4" t="s">
        <v>166</v>
      </c>
      <c r="D4" s="4"/>
      <c r="E4" s="4"/>
      <c r="F4" s="14"/>
      <c r="G4" s="14"/>
    </row>
    <row r="5" spans="1:7" s="1" customFormat="1" ht="28.5" customHeight="1">
      <c r="A5" s="4" t="s">
        <v>154</v>
      </c>
      <c r="B5" s="4" t="s">
        <v>155</v>
      </c>
      <c r="C5" s="4" t="s">
        <v>29</v>
      </c>
      <c r="D5" s="4" t="s">
        <v>152</v>
      </c>
      <c r="E5" s="4" t="s">
        <v>153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薇薇安</cp:lastModifiedBy>
  <dcterms:created xsi:type="dcterms:W3CDTF">2024-03-27T01:56:14Z</dcterms:created>
  <dcterms:modified xsi:type="dcterms:W3CDTF">2024-04-07T01:29:12Z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18D9F0508F5046E6A23CF011DC6E969F_13</vt:lpwstr>
  </property>
  <property fmtid="{D5CDD505-2E9C-101B-9397-08002B2CF9AE}" pid="4" name="KSOProductBuildV">
    <vt:lpwstr>2052-12.1.0.16704</vt:lpwstr>
  </property>
</Properties>
</file>