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000" windowHeight="9840"/>
  </bookViews>
  <sheets>
    <sheet name="1" sheetId="2" r:id="rId1"/>
  </sheets>
  <definedNames>
    <definedName name="_xlnm.Print_Titles" localSheetId="0">'1'!$1:$5</definedName>
  </definedNames>
  <calcPr calcId="124519" iterate="1"/>
</workbook>
</file>

<file path=xl/calcChain.xml><?xml version="1.0" encoding="utf-8"?>
<calcChain xmlns="http://schemas.openxmlformats.org/spreadsheetml/2006/main">
  <c r="B8" i="2"/>
  <c r="E8" s="1"/>
  <c r="B9"/>
  <c r="E9" s="1"/>
  <c r="B7"/>
  <c r="E7" s="1"/>
  <c r="B6"/>
  <c r="E6" s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8"/>
  <c r="E39"/>
</calcChain>
</file>

<file path=xl/sharedStrings.xml><?xml version="1.0" encoding="utf-8"?>
<sst xmlns="http://schemas.openxmlformats.org/spreadsheetml/2006/main" count="47" uniqueCount="29">
  <si>
    <t>十八、</t>
  </si>
  <si>
    <t/>
  </si>
  <si>
    <t>单位：万元</t>
  </si>
  <si>
    <r>
      <t>收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3"/>
        <charset val="134"/>
      </rPr>
      <t>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3"/>
        <charset val="134"/>
      </rPr>
      <t>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3"/>
        <charset val="134"/>
      </rPr>
      <t>目</t>
    </r>
  </si>
  <si>
    <t>与上年决算
数增减%</t>
  </si>
  <si>
    <r>
      <t>年决算数的</t>
    </r>
    <r>
      <rPr>
        <sz val="10"/>
        <color indexed="8"/>
        <rFont val="Arial"/>
        <family val="2"/>
      </rPr>
      <t>%</t>
    </r>
  </si>
  <si>
    <t>县级社会保险基金收入合计</t>
  </si>
  <si>
    <t>其中：保险费收入</t>
  </si>
  <si>
    <t>　　　财政补贴收入</t>
  </si>
  <si>
    <t>　　　其他社会保险基金收入</t>
  </si>
  <si>
    <t>一、企业职工基本养老保险基金收入</t>
  </si>
  <si>
    <t>　　　其他基本养老保险基金收入</t>
  </si>
  <si>
    <t>二、城乡居民基本养老保险基金收入</t>
  </si>
  <si>
    <t>　　　其他城乡居民基本养老保险基金收入</t>
  </si>
  <si>
    <t>三、机关事业单位基本养老保险基金收入</t>
  </si>
  <si>
    <t>四、职工基本医疗保险基金收入</t>
  </si>
  <si>
    <t>　　　其他基本医疗保险基金收入</t>
  </si>
  <si>
    <t>五、居民基本医疗保险基金收入</t>
  </si>
  <si>
    <t>　　　其他居民基本医疗保险基金收入</t>
  </si>
  <si>
    <t>六、工伤保险基金收入</t>
  </si>
  <si>
    <t>　　　其他工伤保险基金收入</t>
  </si>
  <si>
    <t>七、失业保险基金收入</t>
  </si>
  <si>
    <t>　　　其他失业保险基金收入</t>
  </si>
  <si>
    <t>八、生育保险基金收入</t>
  </si>
  <si>
    <t>　　　其他生育保险基金收入</t>
  </si>
  <si>
    <r>
      <t>2019</t>
    </r>
    <r>
      <rPr>
        <b/>
        <sz val="18"/>
        <color indexed="8"/>
        <rFont val="宋体"/>
        <family val="3"/>
        <charset val="134"/>
      </rPr>
      <t>年上高县本级社会保险基金预算收入决算表</t>
    </r>
    <phoneticPr fontId="4" type="noConversion"/>
  </si>
  <si>
    <r>
      <t>2018</t>
    </r>
    <r>
      <rPr>
        <sz val="10"/>
        <color indexed="8"/>
        <rFont val="宋体"/>
        <family val="3"/>
        <charset val="134"/>
      </rPr>
      <t>年决算数</t>
    </r>
    <phoneticPr fontId="4" type="noConversion"/>
  </si>
  <si>
    <r>
      <t>2019</t>
    </r>
    <r>
      <rPr>
        <sz val="10"/>
        <color indexed="8"/>
        <rFont val="宋体"/>
        <family val="3"/>
        <charset val="134"/>
      </rPr>
      <t>年预算数</t>
    </r>
    <phoneticPr fontId="4" type="noConversion"/>
  </si>
  <si>
    <r>
      <t>2019</t>
    </r>
    <r>
      <rPr>
        <sz val="10"/>
        <color indexed="8"/>
        <rFont val="宋体"/>
        <family val="3"/>
        <charset val="134"/>
      </rPr>
      <t>年决算数</t>
    </r>
    <phoneticPr fontId="4" type="noConversion"/>
  </si>
</sst>
</file>

<file path=xl/styles.xml><?xml version="1.0" encoding="utf-8"?>
<styleSheet xmlns="http://schemas.openxmlformats.org/spreadsheetml/2006/main">
  <fonts count="8"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10" fontId="0" fillId="0" borderId="1" xfId="0" applyNumberFormat="1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Zeros="0" tabSelected="1" zoomScaleSheetLayoutView="100" workbookViewId="0">
      <selection activeCell="M53" sqref="M53"/>
    </sheetView>
  </sheetViews>
  <sheetFormatPr defaultColWidth="9.140625" defaultRowHeight="21" customHeight="1"/>
  <cols>
    <col min="1" max="1" width="35.5703125" customWidth="1"/>
    <col min="2" max="2" width="13.42578125" customWidth="1"/>
    <col min="3" max="4" width="12.85546875" customWidth="1"/>
    <col min="5" max="5" width="11.28515625" customWidth="1"/>
  </cols>
  <sheetData>
    <row r="1" spans="1:5" ht="21" customHeight="1">
      <c r="A1" t="s">
        <v>0</v>
      </c>
    </row>
    <row r="2" spans="1:5" ht="25.5" customHeight="1">
      <c r="A2" s="6" t="s">
        <v>25</v>
      </c>
      <c r="B2" s="7"/>
      <c r="C2" s="7"/>
      <c r="D2" s="7"/>
      <c r="E2" s="7"/>
    </row>
    <row r="3" spans="1:5" ht="15.75" customHeight="1">
      <c r="A3" t="s">
        <v>1</v>
      </c>
      <c r="C3" t="s">
        <v>1</v>
      </c>
      <c r="E3" s="1" t="s">
        <v>2</v>
      </c>
    </row>
    <row r="4" spans="1:5" ht="13.5" customHeight="1">
      <c r="A4" s="8" t="s">
        <v>3</v>
      </c>
      <c r="B4" s="9" t="s">
        <v>26</v>
      </c>
      <c r="C4" s="9" t="s">
        <v>27</v>
      </c>
      <c r="D4" s="9" t="s">
        <v>28</v>
      </c>
      <c r="E4" s="11" t="s">
        <v>4</v>
      </c>
    </row>
    <row r="5" spans="1:5" ht="17.25" customHeight="1">
      <c r="A5" s="8"/>
      <c r="B5" s="10"/>
      <c r="C5" s="10"/>
      <c r="D5" s="10"/>
      <c r="E5" s="11" t="s">
        <v>5</v>
      </c>
    </row>
    <row r="6" spans="1:5" ht="17.25" customHeight="1">
      <c r="A6" s="2" t="s">
        <v>6</v>
      </c>
      <c r="B6" s="3">
        <f>B10+B14+B18+B22+B26+B30+B34+B38</f>
        <v>123267</v>
      </c>
      <c r="C6" s="3">
        <v>117914</v>
      </c>
      <c r="D6" s="3">
        <v>126623</v>
      </c>
      <c r="E6" s="4">
        <f>D6/B6-1</f>
        <v>2.7225453689957657E-2</v>
      </c>
    </row>
    <row r="7" spans="1:5" ht="17.25" customHeight="1">
      <c r="A7" s="3" t="s">
        <v>7</v>
      </c>
      <c r="B7" s="3">
        <f>B11+B15+B19+B23+B27+B31+B35+B39</f>
        <v>92452</v>
      </c>
      <c r="C7" s="3">
        <v>78615</v>
      </c>
      <c r="D7" s="3">
        <v>84431</v>
      </c>
      <c r="E7" s="4">
        <f t="shared" ref="E7:E39" si="0">D7/B7-1</f>
        <v>-8.6758534158265954E-2</v>
      </c>
    </row>
    <row r="8" spans="1:5" ht="17.25" customHeight="1">
      <c r="A8" s="2" t="s">
        <v>8</v>
      </c>
      <c r="B8" s="3">
        <f>B12+B16+B20+B24+B28+B32+B36+B40</f>
        <v>1525</v>
      </c>
      <c r="C8" s="3">
        <v>34681</v>
      </c>
      <c r="D8" s="3">
        <v>34424</v>
      </c>
      <c r="E8" s="4">
        <f t="shared" si="0"/>
        <v>21.573114754098359</v>
      </c>
    </row>
    <row r="9" spans="1:5" ht="17.25" customHeight="1">
      <c r="A9" s="2" t="s">
        <v>9</v>
      </c>
      <c r="B9" s="3">
        <f>B13+B17+B21+B25+B29+B33+B37+B41</f>
        <v>26154</v>
      </c>
      <c r="C9" s="3">
        <v>4618</v>
      </c>
      <c r="D9" s="3">
        <v>7768</v>
      </c>
      <c r="E9" s="4">
        <f t="shared" si="0"/>
        <v>-0.70298998241186816</v>
      </c>
    </row>
    <row r="10" spans="1:5" ht="17.25" customHeight="1">
      <c r="A10" s="3" t="s">
        <v>10</v>
      </c>
      <c r="B10" s="3">
        <v>50559</v>
      </c>
      <c r="C10" s="3">
        <v>50044</v>
      </c>
      <c r="D10" s="3">
        <v>56257</v>
      </c>
      <c r="E10" s="4">
        <f t="shared" si="0"/>
        <v>0.11270001384521056</v>
      </c>
    </row>
    <row r="11" spans="1:5" ht="17.25" customHeight="1">
      <c r="A11" s="3" t="s">
        <v>7</v>
      </c>
      <c r="B11" s="3">
        <v>49224</v>
      </c>
      <c r="C11" s="3">
        <v>43215</v>
      </c>
      <c r="D11" s="3">
        <v>48209</v>
      </c>
      <c r="E11" s="4">
        <f t="shared" si="0"/>
        <v>-2.0620022753128575E-2</v>
      </c>
    </row>
    <row r="12" spans="1:5" ht="17.25" customHeight="1">
      <c r="A12" s="2" t="s">
        <v>8</v>
      </c>
      <c r="B12" s="3">
        <v>666</v>
      </c>
      <c r="C12" s="3">
        <v>3000</v>
      </c>
      <c r="D12" s="3">
        <v>2221</v>
      </c>
      <c r="E12" s="4">
        <f t="shared" si="0"/>
        <v>2.3348348348348349</v>
      </c>
    </row>
    <row r="13" spans="1:5" ht="17.25" customHeight="1">
      <c r="A13" s="2" t="s">
        <v>11</v>
      </c>
      <c r="B13" s="3">
        <v>-2354</v>
      </c>
      <c r="C13" s="3">
        <v>3829</v>
      </c>
      <c r="D13" s="3">
        <v>5827</v>
      </c>
      <c r="E13" s="4">
        <f t="shared" si="0"/>
        <v>-3.47536108751062</v>
      </c>
    </row>
    <row r="14" spans="1:5" ht="17.25" customHeight="1">
      <c r="A14" s="2" t="s">
        <v>12</v>
      </c>
      <c r="B14" s="3">
        <v>8960</v>
      </c>
      <c r="C14" s="3">
        <v>9013</v>
      </c>
      <c r="D14" s="3">
        <v>9148</v>
      </c>
      <c r="E14" s="4">
        <f t="shared" si="0"/>
        <v>2.0982142857142838E-2</v>
      </c>
    </row>
    <row r="15" spans="1:5" ht="17.25" customHeight="1">
      <c r="A15" s="2" t="s">
        <v>7</v>
      </c>
      <c r="B15" s="3">
        <v>3812</v>
      </c>
      <c r="C15" s="3">
        <v>3090</v>
      </c>
      <c r="D15" s="3">
        <v>2527</v>
      </c>
      <c r="E15" s="4">
        <f t="shared" si="0"/>
        <v>-0.33709338929695698</v>
      </c>
    </row>
    <row r="16" spans="1:5" ht="17.25" customHeight="1">
      <c r="A16" s="2" t="s">
        <v>8</v>
      </c>
      <c r="B16" s="3">
        <v>92</v>
      </c>
      <c r="C16" s="3">
        <v>5823</v>
      </c>
      <c r="D16" s="3">
        <v>5789</v>
      </c>
      <c r="E16" s="4">
        <f t="shared" si="0"/>
        <v>61.923913043478258</v>
      </c>
    </row>
    <row r="17" spans="1:5" ht="17.25" customHeight="1">
      <c r="A17" s="2" t="s">
        <v>13</v>
      </c>
      <c r="B17" s="3">
        <v>5040</v>
      </c>
      <c r="C17" s="3">
        <v>100</v>
      </c>
      <c r="D17" s="3">
        <v>832</v>
      </c>
      <c r="E17" s="4">
        <f t="shared" si="0"/>
        <v>-0.83492063492063495</v>
      </c>
    </row>
    <row r="18" spans="1:5" ht="17.25" customHeight="1">
      <c r="A18" s="2" t="s">
        <v>14</v>
      </c>
      <c r="B18" s="3">
        <v>21355</v>
      </c>
      <c r="C18" s="5">
        <v>16907</v>
      </c>
      <c r="D18" s="3">
        <v>17604</v>
      </c>
      <c r="E18" s="4">
        <f t="shared" si="0"/>
        <v>-0.1756497307422149</v>
      </c>
    </row>
    <row r="19" spans="1:5" ht="17.25" customHeight="1">
      <c r="A19" s="3" t="s">
        <v>7</v>
      </c>
      <c r="B19" s="3">
        <v>17104</v>
      </c>
      <c r="C19" s="3">
        <v>11168</v>
      </c>
      <c r="D19" s="3">
        <v>12455</v>
      </c>
      <c r="E19" s="4">
        <f t="shared" si="0"/>
        <v>-0.27180776426566888</v>
      </c>
    </row>
    <row r="20" spans="1:5" ht="17.25" customHeight="1">
      <c r="A20" s="2" t="s">
        <v>8</v>
      </c>
      <c r="B20" s="3">
        <v>41</v>
      </c>
      <c r="C20" s="3">
        <v>5710</v>
      </c>
      <c r="D20" s="3">
        <v>4922</v>
      </c>
      <c r="E20" s="4">
        <f t="shared" si="0"/>
        <v>119.04878048780488</v>
      </c>
    </row>
    <row r="21" spans="1:5" ht="17.25" customHeight="1">
      <c r="A21" s="2" t="s">
        <v>11</v>
      </c>
      <c r="B21" s="3">
        <v>4210</v>
      </c>
      <c r="C21" s="3">
        <v>29</v>
      </c>
      <c r="D21" s="3">
        <v>2227</v>
      </c>
      <c r="E21" s="4">
        <f t="shared" si="0"/>
        <v>-0.47102137767220897</v>
      </c>
    </row>
    <row r="22" spans="1:5" ht="17.25" customHeight="1">
      <c r="A22" s="2" t="s">
        <v>15</v>
      </c>
      <c r="B22" s="3">
        <v>13730</v>
      </c>
      <c r="C22" s="3">
        <v>13469</v>
      </c>
      <c r="D22" s="3">
        <v>14592</v>
      </c>
      <c r="E22" s="4">
        <f t="shared" si="0"/>
        <v>6.278222869628558E-2</v>
      </c>
    </row>
    <row r="23" spans="1:5" ht="17.25" customHeight="1">
      <c r="A23" s="3" t="s">
        <v>7</v>
      </c>
      <c r="B23" s="3">
        <v>10188</v>
      </c>
      <c r="C23" s="3">
        <v>9778</v>
      </c>
      <c r="D23" s="3">
        <v>10920</v>
      </c>
      <c r="E23" s="4">
        <f t="shared" si="0"/>
        <v>7.1849234393404071E-2</v>
      </c>
    </row>
    <row r="24" spans="1:5" ht="17.25" customHeight="1">
      <c r="A24" s="2" t="s">
        <v>8</v>
      </c>
      <c r="B24" s="3">
        <v>446</v>
      </c>
      <c r="C24" s="3">
        <v>3351</v>
      </c>
      <c r="D24" s="3">
        <v>3204</v>
      </c>
      <c r="E24" s="4">
        <f t="shared" si="0"/>
        <v>6.1838565022421523</v>
      </c>
    </row>
    <row r="25" spans="1:5" ht="17.25" customHeight="1">
      <c r="A25" s="2" t="s">
        <v>16</v>
      </c>
      <c r="B25" s="3">
        <v>3095</v>
      </c>
      <c r="C25" s="3">
        <v>340</v>
      </c>
      <c r="D25" s="3">
        <v>468</v>
      </c>
      <c r="E25" s="4">
        <f t="shared" si="0"/>
        <v>-0.84878836833602589</v>
      </c>
    </row>
    <row r="26" spans="1:5" ht="17.25" customHeight="1">
      <c r="A26" s="2" t="s">
        <v>17</v>
      </c>
      <c r="B26" s="3">
        <v>22231</v>
      </c>
      <c r="C26" s="3">
        <v>24919</v>
      </c>
      <c r="D26" s="3">
        <v>25255</v>
      </c>
      <c r="E26" s="4">
        <f t="shared" si="0"/>
        <v>0.13602626962349862</v>
      </c>
    </row>
    <row r="27" spans="1:5" ht="17.25" customHeight="1">
      <c r="A27" s="2" t="s">
        <v>7</v>
      </c>
      <c r="B27" s="3">
        <v>5981</v>
      </c>
      <c r="C27" s="3">
        <v>8042</v>
      </c>
      <c r="D27" s="3">
        <v>6881</v>
      </c>
      <c r="E27" s="4">
        <f t="shared" si="0"/>
        <v>0.15047650894499243</v>
      </c>
    </row>
    <row r="28" spans="1:5" ht="17.25" customHeight="1">
      <c r="A28" s="2" t="s">
        <v>8</v>
      </c>
      <c r="B28" s="3">
        <v>156</v>
      </c>
      <c r="C28" s="3">
        <v>16727</v>
      </c>
      <c r="D28" s="3">
        <v>18204</v>
      </c>
      <c r="E28" s="4">
        <f t="shared" si="0"/>
        <v>115.69230769230769</v>
      </c>
    </row>
    <row r="29" spans="1:5" ht="17.25" customHeight="1">
      <c r="A29" s="2" t="s">
        <v>18</v>
      </c>
      <c r="B29" s="3">
        <v>16093</v>
      </c>
      <c r="C29" s="3">
        <v>150</v>
      </c>
      <c r="D29" s="3">
        <v>170</v>
      </c>
      <c r="E29" s="4">
        <f t="shared" si="0"/>
        <v>-0.98943640091965446</v>
      </c>
    </row>
    <row r="30" spans="1:5" ht="17.25" customHeight="1">
      <c r="A30" s="2" t="s">
        <v>19</v>
      </c>
      <c r="B30" s="3">
        <v>2455</v>
      </c>
      <c r="C30" s="3">
        <v>2325</v>
      </c>
      <c r="D30" s="3">
        <v>2030</v>
      </c>
      <c r="E30" s="4">
        <f t="shared" si="0"/>
        <v>-0.1731160896130346</v>
      </c>
    </row>
    <row r="31" spans="1:5" ht="17.25" customHeight="1">
      <c r="A31" s="3" t="s">
        <v>7</v>
      </c>
      <c r="B31" s="3">
        <v>2353</v>
      </c>
      <c r="C31" s="3">
        <v>2235</v>
      </c>
      <c r="D31" s="3">
        <v>1929</v>
      </c>
      <c r="E31" s="4">
        <f t="shared" si="0"/>
        <v>-0.18019549511262223</v>
      </c>
    </row>
    <row r="32" spans="1:5" ht="17.25" customHeight="1">
      <c r="A32" s="2" t="s">
        <v>8</v>
      </c>
      <c r="B32" s="3">
        <v>32</v>
      </c>
      <c r="C32" s="3">
        <v>70</v>
      </c>
      <c r="D32" s="3">
        <v>84</v>
      </c>
      <c r="E32" s="4">
        <f t="shared" si="0"/>
        <v>1.625</v>
      </c>
    </row>
    <row r="33" spans="1:5" ht="17.25" customHeight="1">
      <c r="A33" s="2" t="s">
        <v>20</v>
      </c>
      <c r="B33" s="3">
        <v>70</v>
      </c>
      <c r="C33" s="3">
        <v>20</v>
      </c>
      <c r="D33" s="3">
        <v>17</v>
      </c>
      <c r="E33" s="4">
        <f t="shared" si="0"/>
        <v>-0.75714285714285712</v>
      </c>
    </row>
    <row r="34" spans="1:5" ht="17.25" customHeight="1">
      <c r="A34" s="2" t="s">
        <v>21</v>
      </c>
      <c r="B34" s="3">
        <v>3507</v>
      </c>
      <c r="C34" s="3">
        <v>841</v>
      </c>
      <c r="D34" s="3">
        <v>1160</v>
      </c>
      <c r="E34" s="4">
        <f t="shared" si="0"/>
        <v>-0.6692329626461363</v>
      </c>
    </row>
    <row r="35" spans="1:5" ht="17.25" customHeight="1">
      <c r="A35" s="3" t="s">
        <v>7</v>
      </c>
      <c r="B35" s="3">
        <v>3338</v>
      </c>
      <c r="C35" s="3">
        <v>718</v>
      </c>
      <c r="D35" s="3">
        <v>953</v>
      </c>
      <c r="E35" s="4">
        <f t="shared" si="0"/>
        <v>-0.7144997004194128</v>
      </c>
    </row>
    <row r="36" spans="1:5" ht="17.25" customHeight="1">
      <c r="A36" s="2" t="s">
        <v>8</v>
      </c>
      <c r="B36" s="3">
        <v>74</v>
      </c>
      <c r="C36" s="3"/>
      <c r="D36" s="3"/>
      <c r="E36" s="4"/>
    </row>
    <row r="37" spans="1:5" ht="17.25" customHeight="1">
      <c r="A37" s="2" t="s">
        <v>22</v>
      </c>
      <c r="B37" s="3"/>
      <c r="C37" s="3">
        <v>123</v>
      </c>
      <c r="D37" s="3">
        <v>207</v>
      </c>
      <c r="E37" s="4"/>
    </row>
    <row r="38" spans="1:5" ht="17.25" customHeight="1">
      <c r="A38" s="2" t="s">
        <v>23</v>
      </c>
      <c r="B38" s="3">
        <v>470</v>
      </c>
      <c r="C38" s="3">
        <v>396</v>
      </c>
      <c r="D38" s="3">
        <v>577</v>
      </c>
      <c r="E38" s="4">
        <f t="shared" si="0"/>
        <v>0.22765957446808516</v>
      </c>
    </row>
    <row r="39" spans="1:5" ht="17.25" customHeight="1">
      <c r="A39" s="3" t="s">
        <v>7</v>
      </c>
      <c r="B39" s="3">
        <v>452</v>
      </c>
      <c r="C39" s="3">
        <v>369</v>
      </c>
      <c r="D39" s="3">
        <v>557</v>
      </c>
      <c r="E39" s="4">
        <f t="shared" si="0"/>
        <v>0.23230088495575218</v>
      </c>
    </row>
    <row r="40" spans="1:5" ht="17.25" customHeight="1">
      <c r="A40" s="2" t="s">
        <v>8</v>
      </c>
      <c r="B40" s="3">
        <v>18</v>
      </c>
      <c r="C40" s="3"/>
      <c r="D40" s="3"/>
      <c r="E40" s="4"/>
    </row>
    <row r="41" spans="1:5" ht="17.25" customHeight="1">
      <c r="A41" s="2" t="s">
        <v>24</v>
      </c>
      <c r="B41" s="3"/>
      <c r="C41" s="3">
        <v>27</v>
      </c>
      <c r="D41" s="3">
        <v>20</v>
      </c>
      <c r="E41" s="4"/>
    </row>
  </sheetData>
  <mergeCells count="6">
    <mergeCell ref="A2:E2"/>
    <mergeCell ref="A4:A5"/>
    <mergeCell ref="B4:B5"/>
    <mergeCell ref="C4:C5"/>
    <mergeCell ref="D4:D5"/>
    <mergeCell ref="E4:E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2017-09-12T00:00:40Z</cp:lastPrinted>
  <dcterms:created xsi:type="dcterms:W3CDTF">2019-08-28T09:06:03Z</dcterms:created>
  <dcterms:modified xsi:type="dcterms:W3CDTF">2020-11-03T07:09:54Z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