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49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<sst xmlns="http://schemas.openxmlformats.org/spreadsheetml/2006/main" count="23" uniqueCount="23">
  <si>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十、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</si>
  <si>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</si>
  <si>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t>与上年决算数增减%</t>
  </si>
  <si>
    <r>
      <t>年决算数的</t>
    </r>
    <r>
      <rPr>
        <sz val="10"/>
        <color indexed="8"/>
        <rFont val="Arial"/>
        <family val="2"/>
      </rPr>
      <t>%</t>
    </r>
  </si>
  <si>
    <t>一、国家电影事业发展专项资金收入</t>
  </si>
  <si>
    <t>二、国有土地收益基金收入</t>
  </si>
  <si>
    <t>三、农业土地开发资金收入</t>
  </si>
  <si>
    <t>四、国有土地使用权出让收入</t>
  </si>
  <si>
    <t>五、彩票公益金收入</t>
  </si>
  <si>
    <t>六、城市基础设施配套费收入</t>
  </si>
  <si>
    <t>七、其他政府性基金收入</t>
  </si>
  <si>
    <t>政府性基金预算收入合计</t>
  </si>
  <si>
    <t>上年基金预算结余收入</t>
  </si>
  <si>
    <t>上级基金预算补助收入</t>
  </si>
  <si>
    <t>基金预算市县上解收入</t>
  </si>
  <si>
    <t>调入资金</t>
  </si>
  <si>
    <r>
      <t>债务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转贷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收入</t>
    </r>
  </si>
  <si>
    <t>政府性基金预算收入总计</t>
  </si>
  <si>
    <r>
      <t>2019</t>
    </r>
    <r>
      <rPr>
        <b/>
        <sz val="18"/>
        <color indexed="8"/>
        <rFont val="宋体"/>
        <family val="0"/>
      </rPr>
      <t>年上高县本级政府性基金收入决算表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</si>
  <si>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</si>
  <si>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</si>
  <si>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t>2019年预算调整数</t>
  </si>
  <si>
    <r>
      <t>2019</t>
    </r>
    <r>
      <rPr>
        <sz val="10"/>
        <color indexed="8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</si>
</sst>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1">
      <selection activeCell="F17" sqref="F17"/>
    </sheetView>
  </sheetViews>
  <sheetFormatPr defaultColWidth="9.140625" defaultRowHeight="24" customHeight="1"/>
  <cols>
    <col min="1" max="1" width="31.28125" style="0" customWidth="1"/>
    <col min="6" max="6" width="10.421875" style="0" bestFit="1" customWidth="1"/>
  </cols>
  <sheetData>
    <row r="1" ht="24" customHeight="1">
      <c r="A1" t="s">
        <v>0</v>
      </c>
    </row>
    <row r="2" spans="1:6" ht="24" customHeight="1">
      <c r="A2" s="5" t="s">
        <v>18</v>
      </c>
      <c r="B2" s="6"/>
      <c r="C2" s="6"/>
      <c r="D2" s="6"/>
      <c r="E2" s="6"/>
      <c r="F2" s="6"/>
    </row>
    <row r="3" ht="24" customHeight="1">
      <c r="F3" s="1"/>
    </row>
    <row r="4" spans="1:6" ht="24" customHeight="1">
      <c r="A4" s="7" t="s">
        <v>1</v>
      </c>
      <c r="B4" s="8" t="s">
        <v>19</v>
      </c>
      <c r="C4" s="8" t="s">
        <v>20</v>
      </c>
      <c r="D4" s="10" t="s">
        <v>21</v>
      </c>
      <c r="E4" s="8" t="s">
        <v>22</v>
      </c>
      <c r="F4" s="11" t="s">
        <v>2</v>
      </c>
    </row>
    <row r="5" spans="1:6" ht="24" customHeight="1">
      <c r="A5" s="7"/>
      <c r="B5" s="9"/>
      <c r="C5" s="9"/>
      <c r="D5" s="9"/>
      <c r="E5" s="9"/>
      <c r="F5" s="11" t="s">
        <v>3</v>
      </c>
    </row>
    <row r="6" spans="1:6" ht="24" customHeight="1">
      <c r="A6" s="2" t="s">
        <v>4</v>
      </c>
      <c r="B6" s="3"/>
      <c r="C6" s="3"/>
      <c r="D6" s="3"/>
      <c r="E6" s="3"/>
      <c r="F6" s="4"/>
    </row>
    <row r="7" spans="1:6" ht="24" customHeight="1">
      <c r="A7" s="2" t="s">
        <v>5</v>
      </c>
      <c r="B7" s="3">
        <v>5912</v>
      </c>
      <c r="C7" s="3">
        <v>3000</v>
      </c>
      <c r="D7" s="3">
        <v>3000</v>
      </c>
      <c r="E7" s="3"/>
      <c r="F7" s="4">
        <f>E7/B7-1</f>
        <v>-1</v>
      </c>
    </row>
    <row r="8" spans="1:6" ht="24" customHeight="1">
      <c r="A8" s="2" t="s">
        <v>6</v>
      </c>
      <c r="B8" s="3">
        <v>249</v>
      </c>
      <c r="C8" s="3">
        <v>277</v>
      </c>
      <c r="D8" s="3">
        <v>277</v>
      </c>
      <c r="E8" s="3"/>
      <c r="F8" s="4">
        <f>E8/B8-1</f>
        <v>-1</v>
      </c>
    </row>
    <row r="9" spans="1:6" ht="24" customHeight="1">
      <c r="A9" s="2" t="s">
        <v>7</v>
      </c>
      <c r="B9" s="3">
        <v>187621</v>
      </c>
      <c r="C9" s="3">
        <v>68723</v>
      </c>
      <c r="D9" s="3">
        <v>68723</v>
      </c>
      <c r="E9" s="3">
        <v>52445</v>
      </c>
      <c r="F9" s="4">
        <f>E9/B9-1</f>
        <v>-0.7204737209587413</v>
      </c>
    </row>
    <row r="10" spans="1:6" ht="24" customHeight="1">
      <c r="A10" s="2" t="s">
        <v>8</v>
      </c>
      <c r="B10" s="3">
        <v>0</v>
      </c>
      <c r="C10" s="3">
        <v>413</v>
      </c>
      <c r="D10" s="3">
        <v>413</v>
      </c>
      <c r="E10" s="3"/>
      <c r="F10" s="4" t="e">
        <f>E10/B10-1</f>
        <v>#DIV/0!</v>
      </c>
    </row>
    <row r="11" spans="1:6" ht="24" customHeight="1">
      <c r="A11" s="2" t="s">
        <v>9</v>
      </c>
      <c r="B11" s="3">
        <v>0</v>
      </c>
      <c r="C11" s="3">
        <v>300</v>
      </c>
      <c r="D11" s="3">
        <v>300</v>
      </c>
      <c r="E11" s="3"/>
      <c r="F11" s="4" t="e">
        <f>E11/B11-1</f>
        <v>#DIV/0!</v>
      </c>
    </row>
    <row r="12" spans="1:6" ht="24" customHeight="1">
      <c r="A12" s="2" t="s">
        <v>10</v>
      </c>
      <c r="B12" s="3">
        <v>0</v>
      </c>
      <c r="C12" s="3">
        <v>570</v>
      </c>
      <c r="D12" s="3">
        <v>570</v>
      </c>
      <c r="E12" s="3"/>
      <c r="F12" s="4"/>
    </row>
    <row r="13" spans="1:6" ht="24" customHeight="1">
      <c r="A13" s="3" t="s">
        <v>11</v>
      </c>
      <c r="B13" s="3">
        <f>SUM(B6:B12)</f>
        <v>193782</v>
      </c>
      <c r="C13" s="3">
        <v>73283</v>
      </c>
      <c r="D13" s="3">
        <v>73283</v>
      </c>
      <c r="E13" s="3">
        <v>52445</v>
      </c>
      <c r="F13" s="4">
        <f>E13/B13-1</f>
        <v>-0.7293608281470931</v>
      </c>
    </row>
    <row r="14" spans="1:6" ht="24" customHeight="1">
      <c r="A14" s="3" t="s">
        <v>12</v>
      </c>
      <c r="B14" s="3">
        <v>6973</v>
      </c>
      <c r="C14" s="3">
        <v>7085</v>
      </c>
      <c r="D14" s="3">
        <v>7085</v>
      </c>
      <c r="E14" s="3">
        <v>6555</v>
      </c>
      <c r="F14" s="4">
        <f>E14/B14-1</f>
        <v>-0.05994550408719346</v>
      </c>
    </row>
    <row r="15" spans="1:6" ht="24" customHeight="1">
      <c r="A15" s="2" t="s">
        <v>13</v>
      </c>
      <c r="B15" s="3">
        <v>1847</v>
      </c>
      <c r="C15" s="3"/>
      <c r="D15" s="3"/>
      <c r="E15" s="3">
        <v>1846</v>
      </c>
      <c r="F15" s="4">
        <f>E15/B15-1</f>
        <v>-0.0005414185165132368</v>
      </c>
    </row>
    <row r="16" spans="1:6" ht="24" customHeight="1">
      <c r="A16" s="3" t="s">
        <v>14</v>
      </c>
      <c r="B16" s="3"/>
      <c r="C16" s="3"/>
      <c r="D16" s="3"/>
      <c r="E16" s="3"/>
      <c r="F16" s="4"/>
    </row>
    <row r="17" spans="1:6" ht="24" customHeight="1">
      <c r="A17" s="3" t="s">
        <v>15</v>
      </c>
      <c r="B17" s="3"/>
      <c r="C17" s="3"/>
      <c r="D17" s="3"/>
      <c r="E17" s="3"/>
      <c r="F17" s="4"/>
    </row>
    <row r="18" spans="1:6" ht="24" customHeight="1">
      <c r="A18" s="2" t="s">
        <v>16</v>
      </c>
      <c r="B18" s="3">
        <v>26860</v>
      </c>
      <c r="C18" s="3"/>
      <c r="D18" s="3"/>
      <c r="E18" s="3">
        <v>43157</v>
      </c>
      <c r="F18" s="4">
        <f>E18/B18-1</f>
        <v>0.6067386448250187</v>
      </c>
    </row>
    <row r="19" spans="1:6" ht="24" customHeight="1">
      <c r="A19" s="3" t="s">
        <v>17</v>
      </c>
      <c r="B19" s="3">
        <f>SUM(B13:B18)</f>
        <v>229462</v>
      </c>
      <c r="C19" s="3">
        <v>80368</v>
      </c>
      <c r="D19" s="3">
        <v>80368</v>
      </c>
      <c r="E19" s="3">
        <v>104003</v>
      </c>
      <c r="F19" s="4">
        <f>E19/B19</f>
        <v>0.4532471607499281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2018-08-29T08:50:06Z</cp:lastPrinted>
  <dcterms:created xsi:type="dcterms:W3CDTF">2019-08-28T07:37:07Z</dcterms:created>
  <dcterms:modified xsi:type="dcterms:W3CDTF">2020-09-29T09:12:58Z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